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Added this whole Microsoft section in as it wasn't on the spreadsheet and has different objectives.
	-Sophia Elhamid</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8">
      <text>
        <t xml:space="preserve">This needs deleting but I can't work out how to do it! The 6th lesson for Option 2 was here so I have added it above.
	-Sophia Elhamid</t>
      </text>
    </comment>
  </commentList>
</comments>
</file>

<file path=xl/sharedStrings.xml><?xml version="1.0" encoding="utf-8"?>
<sst xmlns="http://schemas.openxmlformats.org/spreadsheetml/2006/main" count="1359" uniqueCount="1030">
  <si>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</si>
  <si>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</si>
  <si>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</si>
  <si>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</si>
  <si>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</si>
  <si>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</si>
  <si>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the spreadsheet can be used for those teaching the condensed version of the Long-term plan too. Please note - it will display an error formula until you input some data.</t>
    </r>
  </si>
  <si>
    <t>Computing assessment Year 1</t>
  </si>
  <si>
    <t xml:space="preserve">Assessing Pupils' Understanding and Progress </t>
  </si>
  <si>
    <t xml:space="preserve">Strand </t>
  </si>
  <si>
    <t>Unit</t>
  </si>
  <si>
    <t xml:space="preserve">Lesson name </t>
  </si>
  <si>
    <t>Lesson no.</t>
  </si>
  <si>
    <t>Learning objective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</si>
  <si>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</si>
  <si>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</si>
  <si>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</si>
  <si>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</si>
  <si>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</si>
  <si>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</si>
  <si>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</si>
  <si>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</si>
  <si>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</si>
  <si>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</si>
  <si>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</si>
  <si>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</si>
  <si>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</si>
  <si>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</si>
  <si>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</si>
  <si>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</si>
  <si>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</si>
  <si>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</si>
  <si>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</si>
  <si>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</si>
  <si>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</si>
  <si>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</si>
  <si>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</si>
  <si>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</si>
  <si>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</si>
  <si>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</si>
  <si>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</si>
  <si>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</si>
  <si>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</si>
  <si>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</si>
  <si>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</si>
  <si>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</si>
  <si>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</si>
  <si>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</si>
  <si>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</si>
  <si>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</si>
  <si>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 xml:space="preserve">Computing systems and networks </t>
  </si>
  <si>
    <t xml:space="preserve">Improving mouse skills </t>
  </si>
  <si>
    <t xml:space="preserve">Logging in </t>
  </si>
  <si>
    <t>To log in to a computer and access a website.</t>
  </si>
  <si>
    <t>The ability to explain how to log in to computers and use the mouse and keyboard.</t>
  </si>
  <si>
    <t>Logging into computers using confident keyboard and mouse skills as well as explaining their predictions of the function of different tools.</t>
  </si>
  <si>
    <t>Click and drag</t>
  </si>
  <si>
    <t>To develop mouse skills.</t>
  </si>
  <si>
    <t>Creating a piece of artwork which demonstrates clear control of the mouse using dragging and clicking to create different effects. Pupils are able to explain how to log in and log out of the local computer network.</t>
  </si>
  <si>
    <t>Use of more advanced tools such as menus to duplicate or ‘Snap’ tools to make artwork more symmetrical.</t>
  </si>
  <si>
    <t xml:space="preserve">Drawing shapes </t>
  </si>
  <si>
    <t>To use mouse skills to draw ande edit shapes.</t>
  </si>
  <si>
    <t>Creating a piece of artwork which demonstrates clear control of the mouse using dragging and clicking to create different effects. The ability to explain how to log in and log out of the local computer network.</t>
  </si>
  <si>
    <t>Accurately drawn shapes, lined up inside each other. Different styles and colours used effectively. Using layers to add extra detail to their artwork as well as logging in and out independently.</t>
  </si>
  <si>
    <t>Drawing a story</t>
  </si>
  <si>
    <t>To draw a scene from a story using digital tools.</t>
  </si>
  <si>
    <t>Logging in and using a variety of different tools to draw a scene from a story.</t>
  </si>
  <si>
    <t>Logging in independently and using advanced tools such as layers in order to make their artwork more effective. The ability to discuss different tools and how they used each one to alter their artwork.</t>
  </si>
  <si>
    <t xml:space="preserve">Self portrait </t>
  </si>
  <si>
    <t>To create a self-portrait using digital techniques.</t>
  </si>
  <si>
    <t xml:space="preserve">Logging and out of computers unaided, creating a self-portrait that includes the key features of a face and using at least two different paint tools.
</t>
  </si>
  <si>
    <t>Supporting peers with logging in and out of computers, demonstrating easy use of the mouse to create art, using a variety of different paint tools to create different effects as well as recognising and including key features that help to identify whose face they have drawn</t>
  </si>
  <si>
    <t>Programming 1</t>
  </si>
  <si>
    <t>Algorithms unplugged</t>
  </si>
  <si>
    <t xml:space="preserve">What is an algorithm? </t>
  </si>
  <si>
    <t>To understand what an algorithm is.</t>
  </si>
  <si>
    <t>Writing clear algorithms, considering the different steps required and explaining what an algorithm is</t>
  </si>
  <si>
    <t xml:space="preserve">Giving detailed feedback to other groups suggesting ways of improving their algorithms and explaining why algorithms need to be precise. Giving real life examples and understanding that there can be more than one solution to solve a problem
</t>
  </si>
  <si>
    <t xml:space="preserve">Algorithm pictures </t>
  </si>
  <si>
    <t>To follow instructions precisely to carry out an action.</t>
  </si>
  <si>
    <t>Using clear instructions in their algorithm and following an algorithm carefully</t>
  </si>
  <si>
    <t>Using clearer, more detailed algorithms and following an algorithm to the letter, explaining why it’s important that they are clear and precise</t>
  </si>
  <si>
    <t xml:space="preserve">Virtual assistants </t>
  </si>
  <si>
    <t>To understand that computers and devices around us use inputs and outputs.</t>
  </si>
  <si>
    <t>Creating a clear, achievable program for their virtual assistant and explaining what inputs and outputs are</t>
  </si>
  <si>
    <t>Recognising that some devices can be inputs and outputs. Suggesting where else input and output devices might be found</t>
  </si>
  <si>
    <t>Step-by-step</t>
  </si>
  <si>
    <t>To understand and be able to explain what decomposition is.</t>
  </si>
  <si>
    <t>Showing clear decomposition of their designs into the steps that are needed to make it</t>
  </si>
  <si>
    <t>Matching up the designs with the decompositions and a clear decomposition of their design</t>
  </si>
  <si>
    <t xml:space="preserve">Debugging directions </t>
  </si>
  <si>
    <t>To know how to debug an algorithm.</t>
  </si>
  <si>
    <t xml:space="preserve">Identifying bugs and fixing algorithms
</t>
  </si>
  <si>
    <t xml:space="preserve">Solving problems and identifying more than one way of solving some problems, as well as giving a clear definition of what debugging is
</t>
  </si>
  <si>
    <t>Skills showcase</t>
  </si>
  <si>
    <t xml:space="preserve">Rocket to the moon </t>
  </si>
  <si>
    <t>Rocket materials</t>
  </si>
  <si>
    <t>To recognise that digital content can be respresented in many forms.</t>
  </si>
  <si>
    <t>Using a computer to make a list, explaining how this is safer and more easily shared than a paper list and recognising a variety of forms of digital content (words and pictures)</t>
  </si>
  <si>
    <t>Using more appropriate language when comparing the different forms of digital content, e.g.: text/images/audio, and comparing these, explaining the advantages and disadvantages of each as well as researching different ways of making rockets</t>
  </si>
  <si>
    <t>Rocket design</t>
  </si>
  <si>
    <t>To design a rocket using a graphics editing programme.</t>
  </si>
  <si>
    <t>Designing a rocket using a basic range of tools on graphics editing software</t>
  </si>
  <si>
    <t>Creating a detailed design for a rocket on graphics editing software</t>
  </si>
  <si>
    <t>Rocket building instructions</t>
  </si>
  <si>
    <t>To sequence a set of instructions.</t>
  </si>
  <si>
    <t>Putting a set of instructions in the correct order and understanding why this is important</t>
  </si>
  <si>
    <t>Suggesting what they would program the rocket to do to help them find out more about the moon; demonstrating an understanding of algorithms and how to give clear, unambiguous instructions</t>
  </si>
  <si>
    <t>Making a rocket</t>
  </si>
  <si>
    <t>To build a rocket.</t>
  </si>
  <si>
    <t>Building a model rocket according to instructions and their designs as well as discussing how they would make it better</t>
  </si>
  <si>
    <t>Taking photos of their finished rocket and annotating it with how they would improve upon it</t>
  </si>
  <si>
    <t>Rocket launching</t>
  </si>
  <si>
    <t>To test a design and record data.</t>
  </si>
  <si>
    <t>Measuring distances accurately and inputting data as a group into a spreadsheet.</t>
  </si>
  <si>
    <t>Comparing and ordering values in a spreadsheet or table and suggesting interpretations</t>
  </si>
  <si>
    <t>Programming 2</t>
  </si>
  <si>
    <t>Programming (Option 1: Bee-Bot)</t>
  </si>
  <si>
    <t>Getting to know a Bee-Bot</t>
  </si>
  <si>
    <t>To explore a new device.</t>
  </si>
  <si>
    <t>Explaining what happened when they pressed given buttons. Explaining why they think the buttons they pressed were the right ones – showing a recognition of cause and effect</t>
  </si>
  <si>
    <t>Recognising the cause and effect of the buttons they press and explaining these. Showing links to other technology in the real world, e.g.: cross usually means delete, or arrows usually mean move forwards. Explaining how they used their first try to help them on their second try</t>
  </si>
  <si>
    <t>Making a Bee-Bot video</t>
  </si>
  <si>
    <t>To create a demonstration video.</t>
  </si>
  <si>
    <t>Discussing what each button did and demonstrating how it worked. Recording the video with everyone in shot</t>
  </si>
  <si>
    <t>Discussing how to make the video clearer for the audience. Changing the focus, e.g.: moving closer to Bee-Bot for the demos</t>
  </si>
  <si>
    <t>Precise instructions</t>
  </si>
  <si>
    <t>To plan and follow a precise set of instructions.</t>
  </si>
  <si>
    <t>Recognising which buttons are necessary in the sequence of instructions. Predicting correct instructions to reach a pre-planned destination</t>
  </si>
  <si>
    <t>Predicting/planning an increasing number of steps. Correcting instructions that do not work first time</t>
  </si>
  <si>
    <t>Bee-Bot world</t>
  </si>
  <si>
    <t>To program a device.</t>
  </si>
  <si>
    <t>Identifying a destination and getting Bee-Bot there (in as many steps as necessary)</t>
  </si>
  <si>
    <t>Discussing the most efficient route with as few steps as possible and voiding obstacles</t>
  </si>
  <si>
    <t>Three Little Pigs</t>
  </si>
  <si>
    <t>To create a program that tells a story.</t>
  </si>
  <si>
    <t>Programming the Bee-Bot to reach the goal as specified in the story. Identifying and correcting mistakes when they go wrong</t>
  </si>
  <si>
    <t xml:space="preserve">An awareness of route efficiency.
Suggesting alternative routes
</t>
  </si>
  <si>
    <t>Programming (Option 2: Virtual Bee-Bot)</t>
  </si>
  <si>
    <t>Getting to know a virtual device</t>
  </si>
  <si>
    <t>Explaining what happened when they pressed given buttons on the virtual Bee-Bot. Explaining why they think the buttons they pressed were the right ones – showing a recognition of cause and effect</t>
  </si>
  <si>
    <t>Recognising the cause and effect of the buttons they press on the virtual Bee-Bot and explaining these. Showing links to other technology in the real world, e.g.: cross usually means delete, or arrows usually mean move forwards. Explaining how they used their first try to help them on their second try</t>
  </si>
  <si>
    <t>Making a virtual Bee-Bot Video</t>
  </si>
  <si>
    <t>Discussing what each button did and demonstrating how it worked. Recording the video with everyone taking on specific roles</t>
  </si>
  <si>
    <t>Discussing how to make the video clearer for the audience. Changing the focus, e.g.: using a different map for the virtual Bee-Bot</t>
  </si>
  <si>
    <t>Identifying a destination and getting a paper Bee-Bot there (in as many steps as necessary)</t>
  </si>
  <si>
    <t>Discussing the most efficient route with as few steps as possible and avoiding obstacles</t>
  </si>
  <si>
    <t>Bee-Bot adventures</t>
  </si>
  <si>
    <t xml:space="preserve">Creating media </t>
  </si>
  <si>
    <r>
      <rPr>
        <rFont val="Calibri"/>
        <b/>
        <color rgb="FF1155CC"/>
        <sz val="10.0"/>
        <u/>
      </rPr>
      <t xml:space="preserve">Digital imagery </t>
    </r>
    <r>
      <rPr>
        <rFont val="Calibri"/>
        <b/>
        <color rgb="FF000000"/>
        <sz val="10.0"/>
      </rPr>
      <t xml:space="preserve">
</t>
    </r>
  </si>
  <si>
    <t xml:space="preserve">Planning a photo story
</t>
  </si>
  <si>
    <t>To understand and create a sequence of pictures.</t>
  </si>
  <si>
    <t>Explaining what is happening in a photo story. Planning three distinct parts of a photo story</t>
  </si>
  <si>
    <t>Explaining how their photos will show their story. Discussing where characters will be placed</t>
  </si>
  <si>
    <r>
      <rPr>
        <rFont val="Calibri"/>
        <color rgb="FF1155CC"/>
        <u/>
      </rPr>
      <t>Taking photos</t>
    </r>
    <r>
      <rPr>
        <rFont val="Calibri"/>
      </rPr>
      <t xml:space="preserve">
</t>
    </r>
  </si>
  <si>
    <t>To take clear photos.</t>
  </si>
  <si>
    <t>Identifying clear photos from less clear photos. Taking their own photos</t>
  </si>
  <si>
    <t>Explaining what they’ve done to make their photos clearer. Describing what creates a blurred photo. Understanding that zooming in creates a lower quality image and it is better to get physically closer when possible</t>
  </si>
  <si>
    <r>
      <rPr>
        <rFont val="Calibri"/>
      </rPr>
      <t xml:space="preserve">Editing photos
</t>
    </r>
    <r>
      <rPr>
        <rFont val="Calibri"/>
        <color rgb="FF1155CC"/>
        <u/>
      </rPr>
      <t>Google option</t>
    </r>
    <r>
      <rPr>
        <rFont val="Calibri"/>
      </rPr>
      <t xml:space="preserve"> 
</t>
    </r>
    <r>
      <rPr>
        <rFont val="Calibri"/>
        <color rgb="FF1155CC"/>
        <u/>
      </rPr>
      <t>Microsoft option</t>
    </r>
    <r>
      <rPr>
        <rFont val="Calibri"/>
      </rPr>
      <t xml:space="preserve"> 
</t>
    </r>
    <r>
      <rPr>
        <rFont val="Calibri"/>
        <color rgb="FF1155CC"/>
        <u/>
      </rPr>
      <t>Sketchpad option</t>
    </r>
  </si>
  <si>
    <t>To edit photos.</t>
  </si>
  <si>
    <t>Acknowledging that images can be changed after being taken. Suggesting changes that you can make to photos</t>
  </si>
  <si>
    <t>Suggesting why you might make changes to photos. Experimenting with a range of image editing tools</t>
  </si>
  <si>
    <r>
      <rPr>
        <rFont val="Calibri"/>
        <color rgb="FF1155CC"/>
        <u/>
      </rPr>
      <t>Searching for images</t>
    </r>
    <r>
      <rPr>
        <rFont val="Calibri"/>
      </rPr>
      <t xml:space="preserve">
</t>
    </r>
  </si>
  <si>
    <t>To search for and import images.</t>
  </si>
  <si>
    <t>Knowing that images can be found on the Internet. Explaining what to do if they see something they don’t like</t>
  </si>
  <si>
    <t>Resizing images appropriate to scale, e.g.: a tree isn’t smaller than a dinosaur. Understanding the importance of using a png file</t>
  </si>
  <si>
    <t xml:space="preserve">Photo collage
</t>
  </si>
  <si>
    <t>To create a photo collage.</t>
  </si>
  <si>
    <t>Recognising that a collage means several photos on a page. Adding both images and text. Resizing and dragging images around the page</t>
  </si>
  <si>
    <t>Considering layout - resizing and adding decoration appropriately</t>
  </si>
  <si>
    <t xml:space="preserve">Data handling </t>
  </si>
  <si>
    <t xml:space="preserve">Introduction to data </t>
  </si>
  <si>
    <t>Zoo data</t>
  </si>
  <si>
    <t>To represent data in different ways.</t>
  </si>
  <si>
    <t>Representing data in different ways and using this to answer questions</t>
  </si>
  <si>
    <t>Representing data in a variety of organised ways, allowing them to quickly find the relevant information to answer questions</t>
  </si>
  <si>
    <t>Picture data</t>
  </si>
  <si>
    <t>To use technology to represent data.</t>
  </si>
  <si>
    <t>Logging in and using mouse and keyboard skills to navigate the computer; showing how the same data can be shown in a pictogram as well as tables and charts</t>
  </si>
  <si>
    <t>Independently exploring the website; explaining their predictions and including appropriate labels for their pictograms and charts</t>
  </si>
  <si>
    <t>Minibeast hunt</t>
  </si>
  <si>
    <t>To collect and record data.</t>
  </si>
  <si>
    <t>Identifying different minibeasts. Recording the number of different minibeasts seen. Representing this data digitally. Accurately recording the number of different minibeasts they see</t>
  </si>
  <si>
    <t>Recording the number of minibeasts they find in a structured, organised way and representing this data
in multiple ways</t>
  </si>
  <si>
    <t>Animal branching database</t>
  </si>
  <si>
    <t>To sort data.</t>
  </si>
  <si>
    <t xml:space="preserve">Clicking and dragging objects to create a branching database; typing in questions to sort the data
</t>
  </si>
  <si>
    <t>Typing questions to sort data in the most efficient way possible to create a large branching database</t>
  </si>
  <si>
    <t>Inventions</t>
  </si>
  <si>
    <t>To design an invention to gather data.</t>
  </si>
  <si>
    <t>Designing a computerised invention to gather data; explaining how it works</t>
  </si>
  <si>
    <t>Explaining and annotating their design in detail, demonstrating an understanding of various different forms of input and experimenting with different fonts and colours</t>
  </si>
  <si>
    <t xml:space="preserve">Online safety </t>
  </si>
  <si>
    <t>Using the internet safely</t>
  </si>
  <si>
    <t>To recognise what the internet is and how to use it safely.</t>
  </si>
  <si>
    <t>Discussing what the internet is and how to stay safe online; naming people they would go to if they needed help online.</t>
  </si>
  <si>
    <t>Identifying what unsafe behaviour looks like online and how to report it.</t>
  </si>
  <si>
    <t>Online emotions</t>
  </si>
  <si>
    <t>To identify how people’s feelings and emotions can be affected by online content.</t>
  </si>
  <si>
    <t>Recognising how internet use may affect mood or emotions; identify ways to stay happy and safe online; suggesting sensible actions in different online safety scenarios.</t>
  </si>
  <si>
    <t>Explaining how internet use may affect mood or emotions; can name a trusted adult and clearly describe how they can help with online problems; explain how to stay safe and happy when using the internet.</t>
  </si>
  <si>
    <t>Always be kind and considerate</t>
  </si>
  <si>
    <t>To recognise how to treat others, both online and in person.</t>
  </si>
  <si>
    <t>Recognising how others can be hurt by unkind words and actions online; identifying the similarities between online and in-person interactions.</t>
  </si>
  <si>
    <t>Identifying ways in which kindness can be shown in both the online and real-world; explaining how kindness can be shown in their everyday lives.</t>
  </si>
  <si>
    <t>Posting and sharing online</t>
  </si>
  <si>
    <t>To recognise the importance of being careful when posting and sharing online.</t>
  </si>
  <si>
    <t>Identifying what they share and post online and recognising how this creates a digital footprint.</t>
  </si>
  <si>
    <t>Identifying rules to help others avoid sharing or posting inappropriate information; setting some rules for their own internet activities.</t>
  </si>
  <si>
    <t>How much time should we spend on technology?</t>
  </si>
  <si>
    <t>To discuss ways to balance time spent online and offline.</t>
  </si>
  <si>
    <t>Recognising how to have a healthy online experience by having a balance of online and offline activities; identifying how to balance their own use of screen time at home.</t>
  </si>
  <si>
    <t>Explaining the pros and cons of online activities (such as the affect they can have on their eyes and feelings); describing signs that someone might be spending too much time looking at screens; recommending ways other people can balance their screen time.</t>
  </si>
  <si>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t>
    </r>
  </si>
  <si>
    <t>Percentage of lessons child is working at GD</t>
  </si>
  <si>
    <t>Percentage of lessons child is working at SU</t>
  </si>
  <si>
    <t xml:space="preserve">Percentage of lessons child is working towards (WT) </t>
  </si>
  <si>
    <t>Computing assessment Year 2</t>
  </si>
  <si>
    <t>Child3</t>
  </si>
  <si>
    <t>Child 8</t>
  </si>
  <si>
    <t>Child 9</t>
  </si>
  <si>
    <t>Child 10</t>
  </si>
  <si>
    <t>Computing systems and networks 1</t>
  </si>
  <si>
    <t>What is a Computer?</t>
  </si>
  <si>
    <t>Computer parts</t>
  </si>
  <si>
    <t>To recognise the parts of a computer.</t>
  </si>
  <si>
    <t>Confidently naming the peripherals: screen, keyboard and mouse and understanding the function of each of the parts. They should also be able to spot peripherals on different types of computers</t>
  </si>
  <si>
    <t>Suggesting how to control a computer that doesn’t have the same peripherals, e.g.: a tablet</t>
  </si>
  <si>
    <t>Inputs</t>
  </si>
  <si>
    <t>To recognise how technology is controlled.</t>
  </si>
  <si>
    <t>Recognising that buttons cause effects and that technology follows instructions</t>
  </si>
  <si>
    <t>Suggesting how we know technology is doing what we want it to, e.g.: outputs</t>
  </si>
  <si>
    <t>Technology safari</t>
  </si>
  <si>
    <t>To recognise technology.</t>
  </si>
  <si>
    <t>Recognising different forms of technology beyond laptops and tablets; suggesting what the technology does (after observing it); explaining why think  something is technology</t>
  </si>
  <si>
    <t>Giving a more detailed explanation about what different technology does</t>
  </si>
  <si>
    <t>Invention</t>
  </si>
  <si>
    <t>To create a design for an invention.</t>
  </si>
  <si>
    <t xml:space="preserve">Including inputs and/or outputs as part of their invention and suggesting how an invention works.
</t>
  </si>
  <si>
    <t xml:space="preserve">Adding clear labels and explanations to their design
</t>
  </si>
  <si>
    <t>Real world roleplay</t>
  </si>
  <si>
    <t>To understand the role of computers.</t>
  </si>
  <si>
    <t>Recognising computers in the world around them and explaining the role of each computer</t>
  </si>
  <si>
    <t>Suggesting how the computers are connected in different contexts</t>
  </si>
  <si>
    <t>Algorithms and debugging</t>
  </si>
  <si>
    <t>Dinosaur algorithm</t>
  </si>
  <si>
    <t xml:space="preserve">To decompose a game to predict the algorithms that are used. </t>
  </si>
  <si>
    <t>Writing a creative algorithm planned for the dinosaur game and explaining what decomposition means</t>
  </si>
  <si>
    <t>Giving accurate predictions of the algorithm behind the game and giving a detailed explanation of decomposition</t>
  </si>
  <si>
    <t>Machine learning</t>
  </si>
  <si>
    <t>To understand that computers can use algorithms to make predictions (machine learning).</t>
  </si>
  <si>
    <t>Writing clear and precise algorithms that can be understood by another person</t>
  </si>
  <si>
    <t>Explaining why algorithms need to be clear and precise and how we can do this as well as referencing parts of their own algorithms</t>
  </si>
  <si>
    <t>Through the maze</t>
  </si>
  <si>
    <t>To plan algorithms that will solve problems.</t>
  </si>
  <si>
    <t>Creating algorithms to solve problems and beginning to use loops to make their code more efficient</t>
  </si>
  <si>
    <t>Explaining their chosen algorithms clearly and using loops to make them more efficient</t>
  </si>
  <si>
    <t>Making maps</t>
  </si>
  <si>
    <t>To understand what abstration is.</t>
  </si>
  <si>
    <t>Clearly explaining what abstraction is and creating a plan which can be identified as a particular location through clear landmarks or a key</t>
  </si>
  <si>
    <t>Discussing the level of abstraction, e.g.: too much/too little during discussions and justifying the level of detail in their plans</t>
  </si>
  <si>
    <t>Unplugged debugging</t>
  </si>
  <si>
    <t>To understand what debugging is.</t>
  </si>
  <si>
    <t>Performing a task with an understanding of what debugging is and identifying incorrect steps within an algorithm.</t>
  </si>
  <si>
    <t>Performing a task with an understanding that the instructions are an important part of debugging. Explaining how the ‘Computers’ needed the ‘Programmers’ to be correct in their algorithmic construction for the processes to work correctly.</t>
  </si>
  <si>
    <t>Computing systems and networking 2</t>
  </si>
  <si>
    <t>Word processing</t>
  </si>
  <si>
    <t>Getting to know the keyboard</t>
  </si>
  <si>
    <t>To begin to learn to touch type.</t>
  </si>
  <si>
    <t>Understanding which are the home row keys and how to find them for typing as well as understanding and using spacebar and backspace correctly</t>
  </si>
  <si>
    <t>The ability to type words with increasing confidence and a faster rate</t>
  </si>
  <si>
    <t>Getting started with word processing</t>
  </si>
  <si>
    <t>To understand how to use a word processor.</t>
  </si>
  <si>
    <t>Typing and making simple alterations to text using buttons on a word processor.</t>
  </si>
  <si>
    <t xml:space="preserve">Using keyboard shortcuts to confidently make changes to text; understanding a large selection of word processing tools and having the confidence to experiment
</t>
  </si>
  <si>
    <t>Newspaper writer</t>
  </si>
  <si>
    <t>To understand how to add image to a text document.</t>
  </si>
  <si>
    <t>Creating a document, which contains appropriate images and modification of text, using keyboard shortcuts</t>
  </si>
  <si>
    <t xml:space="preserve">Using a wide variety of modifications to text including using keyboard shortcuts, including bold and italic, multiple images or even adding a second page to their article
</t>
  </si>
  <si>
    <t>Poetry book</t>
  </si>
  <si>
    <t>To create a poetry book using sources from the internet.</t>
  </si>
  <si>
    <t>Understanding how to use copy and paste to copy text from one document to another; using different text styles and editing tools and crediting source materials</t>
  </si>
  <si>
    <t xml:space="preserve">Using keyboard shortcuts confidently to create a document which features a broad range of different edited features; crediting source materials and explaining the importance of this
</t>
  </si>
  <si>
    <t>Digital writer</t>
  </si>
  <si>
    <t>To create a digital piece of writing.</t>
  </si>
  <si>
    <t>Using a variety of modifications to text including using keyboard shortcuts, bold and italic text as well as including an image.</t>
  </si>
  <si>
    <t>Including multiple images with a clear layout as well as adding a link to a website which is relevant to the topic of their writing.</t>
  </si>
  <si>
    <t>Introduction to block coding option 1: MakeCode</t>
  </si>
  <si>
    <t>Tinkering with code</t>
  </si>
  <si>
    <t>To explore programming in games.</t>
  </si>
  <si>
    <t>Recognising the smaller steps needed to solve a problem within a game; observing their ability to focus on the important parts of a game without being distracted by the irrelevant details; describing simple tasks in games where programming is used.</t>
  </si>
  <si>
    <t>Explaining how each step contributes to solving a problem; evaluating their ability to maintain focus on the important parts of a game; identifying and discussing examples of programming in different games.</t>
  </si>
  <si>
    <t>Tinkering with MakeCode</t>
  </si>
  <si>
    <t>To explore the block code features of MakeCode.</t>
  </si>
  <si>
    <t>Identifying the different blocks and recognising some of their functions; explaining their basic use; creating a simple sequence of instructions using at least three different blocks; recognising that the blocks fit together to form a sequence.</t>
  </si>
  <si>
    <t>Identifying and categorising different blocks and explaining their functions within a program; creating a complex sequence of instructions using multiple blocks; explaining in detail how the blocks form a sequence and recognising how changes to the sequence affect the outcome.</t>
  </si>
  <si>
    <t>What does the code mean?</t>
  </si>
  <si>
    <t>To interpret a MakeCode algorithm using paper chains.</t>
  </si>
  <si>
    <t>Identifying a variety of blocks in MakeCode correctly; demonstrating an understanding of their basic functions; understanding the sequence of steps involved in representing an algorithm; explaining what the links in the paper chain represent; understanding how each step fits into the overall process.</t>
  </si>
  <si>
    <t>identifying and categorising a variety of blocks in MakeCode; explaining their specific purposes and how they interact within a program, representing a complex algorithm; demonstrating the ability to plan and organise a sequence; explaining the significance of each link in the paper chain, discussing how altering one step can impact the entire algorithm.</t>
  </si>
  <si>
    <t>Building a program</t>
  </si>
  <si>
    <t>To plan and build a program in MakeCode.</t>
  </si>
  <si>
    <t>Breaking down the sequence of their program into smaller, manageable steps; recognising the different types of code blocks needed to create a program; arranging code blocks in the correct order to create a working program; testing their program using the micro:bit emulator; identifying any errors and debugging their code effectively.</t>
  </si>
  <si>
    <t>Planning and sequencing their program; demonstrating an advanced understanding of breaking it down into smaller, logical steps to achieve the desired outcome; identifying the purpose of each code block and explaining how it contributes to the overall program; creating a more complex program by adding additional features; systematically debugging their programs and identifying errors with minimal guidance.</t>
  </si>
  <si>
    <t>Evaluating a program</t>
  </si>
  <si>
    <t>To evaluate if a program is succesful based on the MakeCode outcome</t>
  </si>
  <si>
    <t>Comparing the actual outcome of the program with the intended outcome, identifying any differences and suggesting possible reasons for these differences; reflecting on their own programming process to recognise what worked well and what could be improved.</t>
  </si>
  <si>
    <t>Analysing any differences to understand underlying issues; suggesting multiple solutions to fix issues; reflecting critically on the programming process; identifying advanced strategies to develop coding skills further and prevent similar issues in future projects.</t>
  </si>
  <si>
    <t>Introduction to block coding option 2: ScratchJr</t>
  </si>
  <si>
    <t>Using ScratchJr</t>
  </si>
  <si>
    <t>To explore a new application.</t>
  </si>
  <si>
    <r>
      <rPr>
        <rFont val="Calibri"/>
        <color rgb="FF222222"/>
        <sz val="10.0"/>
      </rPr>
      <t>Explaining what the blocks they used did</t>
    </r>
    <r>
      <rPr>
        <rFont val="Calibri"/>
        <color rgb="FF339966"/>
        <sz val="10.0"/>
      </rPr>
      <t>;</t>
    </r>
    <r>
      <rPr>
        <rFont val="Calibri"/>
        <color rgb="FF222222"/>
        <sz val="10.0"/>
      </rPr>
      <t xml:space="preserve"> recognising why they might want to use that block.</t>
    </r>
  </si>
  <si>
    <t>Explaining what the different colours of the blocks mean; describing how they used their first try to help them on their second try.</t>
  </si>
  <si>
    <t>Creating an animation</t>
  </si>
  <si>
    <t>To create an animation.</t>
  </si>
  <si>
    <t>Identifying the blocks used and why; explaining what a loop is and why it’s useful.</t>
  </si>
  <si>
    <t>Describing how different combinations of blocks created a more realistic movement for that animal.</t>
  </si>
  <si>
    <t>Making a musical instrument</t>
  </si>
  <si>
    <t>To use characters as buttons.</t>
  </si>
  <si>
    <t>Including several ‘button’ characters. Blocks chosen for playing music and responding to a ‘tap’.</t>
  </si>
  <si>
    <t>Including more visual clues, to show that the musical instrument is playing.</t>
  </si>
  <si>
    <t>Programming a joke</t>
  </si>
  <si>
    <t>To follow an algorithm.</t>
  </si>
  <si>
    <t>recognising that the character is controlled by programming blocks; understanding the importance of sequencing and explaining the role of each of the blocks in their program.</t>
  </si>
  <si>
    <t>Using loops or numbers to use fewer blocks in a program.</t>
  </si>
  <si>
    <t>The Three Little Pigs' algorithms</t>
  </si>
  <si>
    <t>To plan and use code to create an algorithm.</t>
  </si>
  <si>
    <t>Recognising which blocks matched to the statements in the algorithm; using the ‘cut and paste’ paper algorithm when creating the program rather than using trial and error.</t>
  </si>
  <si>
    <t>Recognising the pattern from one little pig to the other (for example, the code would be the same); applying the algorithm for one and using it to start programming the second part of the story.</t>
  </si>
  <si>
    <t>Creating media</t>
  </si>
  <si>
    <t>Stop Motion (Option 1: Using tablets)</t>
  </si>
  <si>
    <t>What is animation?</t>
  </si>
  <si>
    <t>To understand what animation is.</t>
  </si>
  <si>
    <t>Creating a flip book animation of a ball with small changes between images</t>
  </si>
  <si>
    <t>Creating a flipbook animation of a balloon which changes size and includes another object e.g. A pin to pop it.</t>
  </si>
  <si>
    <t>My first animation</t>
  </si>
  <si>
    <t>To create a stop motion animation.</t>
  </si>
  <si>
    <t xml:space="preserve">Creating a short stop motion with small changes between images
</t>
  </si>
  <si>
    <t>Creating a short stop motion with small changes between images ensuring the background and tablet remains still between frames</t>
  </si>
  <si>
    <t>Planning my project</t>
  </si>
  <si>
    <t>To plan my stop motion animation.</t>
  </si>
  <si>
    <t>Planning out an animation with one object</t>
  </si>
  <si>
    <t>Planning out an animation with two objects</t>
  </si>
  <si>
    <t>Creating my project</t>
  </si>
  <si>
    <t>To create my stop motion animation.</t>
  </si>
  <si>
    <t>Creating a stop-motion animation with small changes between images</t>
  </si>
  <si>
    <t>Creating an animation that includes two objects which both move between individual frames. The animation should be fluent and coherent</t>
  </si>
  <si>
    <t>Stop Motion (Option 2: Using desktops/laptops)</t>
  </si>
  <si>
    <t>Taking photographs</t>
  </si>
  <si>
    <t>To take clear photographs using a digital camera.</t>
  </si>
  <si>
    <t>The ability to take a clear, in focus photograph using a digital camera</t>
  </si>
  <si>
    <t>The ability to take clear photographs, provide feedback and think about the movement between each frame in relation to the stop motion they are creating.</t>
  </si>
  <si>
    <t xml:space="preserve">Able to create a stop motion animation by locating and uploading the relevant images and setting an appropriate duration to create fluid animation
</t>
  </si>
  <si>
    <t>Refine the duration and edit images if needed to create a more fluid animation</t>
  </si>
  <si>
    <t>Creating an animation that includes two objects which both move between individual frames. The animation should be fluent and coherent. Children are able to upload their own photographs and save in an appropriate folder</t>
  </si>
  <si>
    <t>International Space Station</t>
  </si>
  <si>
    <t>Homes in space</t>
  </si>
  <si>
    <t>To locate features on an interactive map.</t>
  </si>
  <si>
    <t>Navigating the digital map; describing and explaining at least one way in which the astronauts’ survival needs are met aboard the ISS.</t>
  </si>
  <si>
    <t>Identifying sensors on the digital map and describing what they measure.</t>
  </si>
  <si>
    <t>Space bag</t>
  </si>
  <si>
    <t>To create a digital drawing.</t>
  </si>
  <si>
    <t>Using a mouse/touchscreen and keyboard to draw and label simple images; recognising that sensors are used to measure important data.</t>
  </si>
  <si>
    <t>Identifying ways in which sensors monitor important data and how this data is used.</t>
  </si>
  <si>
    <t xml:space="preserve">Warmer, colder </t>
  </si>
  <si>
    <t>To input data in a spreadsheet.</t>
  </si>
  <si>
    <t>Reading the correct temperature on a thermometer; inputting text and numbers into a spreadsheet; recalling the conditions that computers can monitor with sensors.</t>
  </si>
  <si>
    <t>Using formatting tools to change text or add borders; explaining why computers need to monitor conditions.</t>
  </si>
  <si>
    <t>Experiments in space</t>
  </si>
  <si>
    <t>To create algorithms for healthy plant growth.</t>
  </si>
  <si>
    <t>Creating algorithms that incorporate sensors that monitor and adjust the environmental conditions to keep a plant healthy.</t>
  </si>
  <si>
    <t>Creating algorithms that include precise details; describing how research in space improves our lives.</t>
  </si>
  <si>
    <t>Goldilocks planets</t>
  </si>
  <si>
    <t>To retrieve data from a spreadsheet.</t>
  </si>
  <si>
    <t>Using columns and rows in a spreadsheet to retrieve data about planets.</t>
  </si>
  <si>
    <t>Asking relevant questions about data in a spreadsheet; explaining how the layout of rows and columns helps retrieve specific data.</t>
  </si>
  <si>
    <t>What happens when I post online?</t>
  </si>
  <si>
    <t>To decide which information is safe to share online.</t>
  </si>
  <si>
    <t>Explaining what is meant by online information; classifying information as ‘safe to share’ and ‘not safe to share’; identifying trusted adults.</t>
  </si>
  <si>
    <t>Explaining that we can keep ourselves safe online by controlling how much detail we share in our posts (for example, sharing a picture of the skatepark is safe for John, but tagging the location is sharing too much information); sharing ideas about permissions and consent.</t>
  </si>
  <si>
    <t>How do I keep my things safe online?</t>
  </si>
  <si>
    <t>To practise keeping information safe and private online.</t>
  </si>
  <si>
    <t>Explaining why we need passwords and the need for a strong password; knowing what information is private and how we can begin to make things private online.</t>
  </si>
  <si>
    <t>Understanding why we use passwords to secure our devices; identifying strategies for creating a strong password; explaining the difference between personal and private information; discussing the implications of not keeping private information secure.</t>
  </si>
  <si>
    <t>It's my choice</t>
  </si>
  <si>
    <t>To recognise when to deny permission online.</t>
  </si>
  <si>
    <t>Understanding that they have a right to say no and deny permission; identifying where they can go for help.</t>
  </si>
  <si>
    <t>Providing examples of when they may want to deny their permission; understanding the importance of asking a trusted adult before clicking ‘accept’.</t>
  </si>
  <si>
    <t>Is it true?</t>
  </si>
  <si>
    <t>To recognise that not everything online is true.</t>
  </si>
  <si>
    <t>Understanding that not everything they see online is true; explaining some strategies to help them work out if information is reliable or not.</t>
  </si>
  <si>
    <t>Explaining strategies for checking the reliability of information they find online; explaining reasons why people might post false information online.</t>
  </si>
  <si>
    <t>Please note: It will look like there is an error in the formula, until you begin to input your data and then it will give you a percentage of the lessons taught that each child is working at WT, SU or GD.</t>
  </si>
  <si>
    <t xml:space="preserve">Percentage of lessons child is working towards WT </t>
  </si>
  <si>
    <t>Computing assessment Year 3</t>
  </si>
  <si>
    <t xml:space="preserve">Computing systems and networks 1 </t>
  </si>
  <si>
    <t>Networks</t>
  </si>
  <si>
    <t>What is a network?</t>
  </si>
  <si>
    <t>To recognise what a network is.</t>
  </si>
  <si>
    <t xml:space="preserve">Recognising that a network is two or more devices connected and showing this information in a poster which combines text and images
</t>
  </si>
  <si>
    <t xml:space="preserve">Explaining why networks are used and what they’re used for. Justifying colour, font and image choices within their information poster
</t>
  </si>
  <si>
    <t>A file's journey</t>
  </si>
  <si>
    <t>To demonstrate how information moves around a network.</t>
  </si>
  <si>
    <t xml:space="preserve">Recognising that files are saved on a server and that they travel through wireless and wired connections rather than travelling directly
</t>
  </si>
  <si>
    <t>Applying their understanding of retrieving files from the server to other information exchanges within the network</t>
  </si>
  <si>
    <t>How a website works</t>
  </si>
  <si>
    <t>To demonstrate how a website works.</t>
  </si>
  <si>
    <t>Understanding that networks connect to the internet via a router and explaining parts of the journey a website goes through to reach your computer</t>
  </si>
  <si>
    <t>Acknowledging that a website is a file that is sent and suggesting the need for the website to be broken up when it’s sent</t>
  </si>
  <si>
    <t xml:space="preserve">Routers </t>
  </si>
  <si>
    <t>To explore the role of a router.</t>
  </si>
  <si>
    <t>Explaining that routers connect us to the internet and suggesting what they have to do so a website reaches a computer</t>
  </si>
  <si>
    <t>Suggesting ways in which websites could load more quickly, e.g.: server being in a fast connection area and having multiple servers and suggesting which websites will have more/less jumps</t>
  </si>
  <si>
    <t>What is packet data?</t>
  </si>
  <si>
    <t>To identify the role of packet data.</t>
  </si>
  <si>
    <t>Explaining that websites are split into small pieces to be sent via the internet and that packets are encoded with information to get to the right place</t>
  </si>
  <si>
    <t>Understanding that websites are too big to send whole.</t>
  </si>
  <si>
    <t>Programming</t>
  </si>
  <si>
    <t>Scratch</t>
  </si>
  <si>
    <t>Tinkering with Scratch</t>
  </si>
  <si>
    <t xml:space="preserve">To explore a programming application.
</t>
  </si>
  <si>
    <t>Explaining what happened when they added certain blocks; suggesting how the block colour could help them predict the actions.</t>
  </si>
  <si>
    <t>Explaining a wider range of blocks from different groups.</t>
  </si>
  <si>
    <t>Using loops</t>
  </si>
  <si>
    <t>To use repetition (a loop) in a program.</t>
  </si>
  <si>
    <t>Explaining what a loop is; explaining the role of a loop in a program; including a loop in a program.</t>
  </si>
  <si>
    <t>Recognising how the project can be made clearer by adding visual clues to sprites.</t>
  </si>
  <si>
    <t>Making an animation</t>
  </si>
  <si>
    <t>To program an animation</t>
  </si>
  <si>
    <t>Suggesting which blocks are used and to create what effect; suggesting possible additions to an existing program; choosing blocks to create specific effects.</t>
  </si>
  <si>
    <t>Using less common blocks, such as ‘sensing’; improving their code without further support and with greater independence.</t>
  </si>
  <si>
    <t>Storytelling</t>
  </si>
  <si>
    <t>To program a story.</t>
  </si>
  <si>
    <t>Suggesting what blocks/features have been used; recognising where something on screen is controlled by code; using a systematic approach to finding bugs.</t>
  </si>
  <si>
    <t>Adding more instructions at each stage (e.g. sound effects); controlling more sprites.</t>
  </si>
  <si>
    <t>Programming a game</t>
  </si>
  <si>
    <t>To program a game.</t>
  </si>
  <si>
    <t>Explaining what an algorithm is; understanding the purpose of an algorithm; using a class algorithm when creating a program.</t>
  </si>
  <si>
    <t>Beginning to form algorithms independently (as seen in the challenges)</t>
  </si>
  <si>
    <t>Computing systems and networks 2</t>
  </si>
  <si>
    <t>Emailing (Option 1/ Option 2)</t>
  </si>
  <si>
    <r>
      <rPr>
        <rFont val="Calibri"/>
      </rPr>
      <t xml:space="preserve">Communicating with Technology
</t>
    </r>
    <r>
      <rPr>
        <rFont val="Calibri"/>
        <color rgb="FF1155CC"/>
        <u/>
      </rPr>
      <t>Google option
Microsoft option</t>
    </r>
  </si>
  <si>
    <t>To understand how we communicate with technology.</t>
  </si>
  <si>
    <t xml:space="preserve">Taking part in discussions around communication and how we use technology to communicate. Writing an email to a chosen recipient. </t>
  </si>
  <si>
    <t>Explaining how technology has evolved and how we use technology today. Writing an email that uses a tone of voice which is appropriate for the chosen recipient.</t>
  </si>
  <si>
    <r>
      <rPr>
        <rFont val="Calibri"/>
      </rPr>
      <t xml:space="preserve">Sending an email
</t>
    </r>
    <r>
      <rPr>
        <rFont val="Calibri"/>
        <color rgb="FF1155CC"/>
        <u/>
      </rPr>
      <t>Google option
Microsoft option</t>
    </r>
  </si>
  <si>
    <t>To understand what emails are and how to send one.</t>
  </si>
  <si>
    <t xml:space="preserve">Understanding how to log in and log out of email and sending a simple email which includes a subject plus ‘To’ and ‘From’ in the body text
</t>
  </si>
  <si>
    <t xml:space="preserve">Sending and replying to emails, giving careful consideration about content to ensure they are using appropriate language
</t>
  </si>
  <si>
    <r>
      <rPr>
        <rFont val="Calibri"/>
      </rPr>
      <t xml:space="preserve">Adding attachments
</t>
    </r>
    <r>
      <rPr>
        <rFont val="Calibri"/>
        <color rgb="FF1155CC"/>
        <u/>
      </rPr>
      <t>Google option
Microsoft option</t>
    </r>
  </si>
  <si>
    <t>To know how to create an email with an attachment.</t>
  </si>
  <si>
    <t>Editing an email, typing the correct email address and adding at least one attachment before sending it</t>
  </si>
  <si>
    <t>Understanding how to use hyperlinks within the email body by using the hyperlink icon, as well as adding attachments to their email before sending it</t>
  </si>
  <si>
    <r>
      <rPr>
        <rFont val="Calibri"/>
      </rPr>
      <t xml:space="preserve">Be kind online
</t>
    </r>
    <r>
      <rPr>
        <rFont val="Calibri"/>
        <color rgb="FF1155CC"/>
        <u/>
      </rPr>
      <t>Google option
Microsoft option</t>
    </r>
  </si>
  <si>
    <t>To understand the importance of being kind online.</t>
  </si>
  <si>
    <t>Writing an email with instructions using positive language</t>
  </si>
  <si>
    <t>Writing an email with instructions using positive language and using editing tools to add images and alter text appearance</t>
  </si>
  <si>
    <r>
      <rPr>
        <rFont val="Calibri"/>
      </rPr>
      <t xml:space="preserve">Fake emails
</t>
    </r>
    <r>
      <rPr>
        <rFont val="Calibri"/>
        <color rgb="FF1155CC"/>
        <u/>
      </rPr>
      <t>Google option
Microsoft option</t>
    </r>
  </si>
  <si>
    <t>To recognise when an email is not genuine.</t>
  </si>
  <si>
    <t>Sending an email which describes some of the best ways to avoid being tricked by fake emails</t>
  </si>
  <si>
    <t>Explaining in their email how to avoid scammers, showing a clear understanding of how to avoid phishing emails and other fake emails</t>
  </si>
  <si>
    <t>Computing systems and networks 3</t>
  </si>
  <si>
    <t xml:space="preserve">Journey inside a computer </t>
  </si>
  <si>
    <t>Inputs and outputs</t>
  </si>
  <si>
    <t>To recognise basic inputs and outputs.</t>
  </si>
  <si>
    <t>Suggesting what input and output are and recognising that the computer sends and receives instructions</t>
  </si>
  <si>
    <t xml:space="preserve">Explaining the instructions that are being sent and received with little support
</t>
  </si>
  <si>
    <t>Build a paper laptop</t>
  </si>
  <si>
    <t>To decompose a laptop.</t>
  </si>
  <si>
    <t xml:space="preserve">Explaining that parts work together to make the laptop work and suggesting the role of some of the parts
</t>
  </si>
  <si>
    <t xml:space="preserve">Suggesting how the parts work together and what messages they send to each other
</t>
  </si>
  <si>
    <t>Following instructions</t>
  </si>
  <si>
    <t>To understand the purpose of computer parts.</t>
  </si>
  <si>
    <t xml:space="preserve">Naming the different parts of a computer and explaining what an algorithm is
</t>
  </si>
  <si>
    <t xml:space="preserve">Naming the different parts of a computer, giving a clear explanation of the link between activity and computer part and explaining what an algorithm is
</t>
  </si>
  <si>
    <t>Computer memory</t>
  </si>
  <si>
    <t xml:space="preserve">Suggesting what computer memory is and using a QR code
</t>
  </si>
  <si>
    <t xml:space="preserve">Suggesting how computer memory works with CPU to control the computer, explaining the connection between different parts and using a QR code
</t>
  </si>
  <si>
    <t>Dismantling a tablet</t>
  </si>
  <si>
    <t>To decompose a tablet computer.</t>
  </si>
  <si>
    <t>Recognising that some computer parts relate to functions and making some comparisons between laptops and tablets</t>
  </si>
  <si>
    <t xml:space="preserve">Recognising that some computer parts relate to functions, and explaining what each component does and making some comparisons between laptops and tablets </t>
  </si>
  <si>
    <t>Video trailers (Option 1: using devices other than iPads)</t>
  </si>
  <si>
    <t xml:space="preserve">Planning a book trailer </t>
  </si>
  <si>
    <t>To plan a book trailer.</t>
  </si>
  <si>
    <t xml:space="preserve">Creating a storyboard to plan a book trailer and describing the purpose of a book trailer
</t>
  </si>
  <si>
    <t xml:space="preserve">Creating a detailed storyboard for a book trailer from the main character’s perspective, understanding the audience and the purpose of the trailer as well as describing the impact of music and sound effects on the trailer
</t>
  </si>
  <si>
    <t>Filming</t>
  </si>
  <si>
    <t>To take photos or videos that tell a story.</t>
  </si>
  <si>
    <t>Using digital devices to record video or take photos, framing shots carefully to create the desired effects</t>
  </si>
  <si>
    <t xml:space="preserve">Using a range of camera angles to film scenes for their trailer and planning relevant sound effects, voiceovers and music to match
</t>
  </si>
  <si>
    <t xml:space="preserve">Editing the trailer </t>
  </si>
  <si>
    <t>To edit a video.</t>
  </si>
  <si>
    <t>Importing videos and photos into film editing software, recording sounds and adding these to their videos</t>
  </si>
  <si>
    <t>Incorporating music and sound effects into their video, so that they match what is happening on the screen</t>
  </si>
  <si>
    <t xml:space="preserve">Transitions and text </t>
  </si>
  <si>
    <t>To add text and transitions to a video.</t>
  </si>
  <si>
    <t xml:space="preserve">Adding text to the trailer, as well as incorporating different transitions between shots or images
</t>
  </si>
  <si>
    <t xml:space="preserve">Adding text to the trailer at relevant times and incorporating a variety of transitions between shots 
</t>
  </si>
  <si>
    <t xml:space="preserve">Video reviews </t>
  </si>
  <si>
    <t>To evaluate video editing.</t>
  </si>
  <si>
    <t xml:space="preserve">Identifying and articulating what makes a successful book trailer and suggesting ideas on how to share book recommendations with others
</t>
  </si>
  <si>
    <t xml:space="preserve">Sharing ideas for the success criteria for both book trailers and videos in general, based on book trailers they have seen. Sharing ideas for how to recommend books to each other
</t>
  </si>
  <si>
    <t>Video trailers (Option 2: Using iPads)</t>
  </si>
  <si>
    <t>Importing videos and photos into film editing software in order</t>
  </si>
  <si>
    <t>Importing videos and photos into film editing software incorporating text into their video to provide context on what is happening on the screen</t>
  </si>
  <si>
    <t>Data handling</t>
  </si>
  <si>
    <t>Comparison cards databases</t>
  </si>
  <si>
    <t xml:space="preserve">Records, fields and data
</t>
  </si>
  <si>
    <t>To understand the terminology around databases.</t>
  </si>
  <si>
    <t xml:space="preserve">Explaining what is meant by field, record and data and playing Comparison cards by accurately comparing numbers and scanning for relevant information.
</t>
  </si>
  <si>
    <t xml:space="preserve">Quickly scanning a field for relevant information and comparing numbers as well as considering other ways of comparing the information on the cards. 
</t>
  </si>
  <si>
    <t xml:space="preserve">Race against the computer
</t>
  </si>
  <si>
    <t>To compare paper and computerised databases.</t>
  </si>
  <si>
    <t xml:space="preserve">Identifying examples of paper and computerised databases from a list of statements
</t>
  </si>
  <si>
    <t xml:space="preserve">Independently creating a list of the advantages and disadvantages of computerised and paper databases
</t>
  </si>
  <si>
    <r>
      <rPr>
        <rFont val="Calibri"/>
      </rPr>
      <t xml:space="preserve">Sorting and filtering
</t>
    </r>
    <r>
      <rPr>
        <rFont val="Calibri"/>
        <color rgb="FF1155CC"/>
        <u/>
      </rPr>
      <t>Google option
Microsoft option</t>
    </r>
  </si>
  <si>
    <t>To sort, filter and interpret data.</t>
  </si>
  <si>
    <t xml:space="preserve">Putting values into a spreadsheet, sorting, filtering by a particular value, interpreting that data and creating questions that can be answered by the data
</t>
  </si>
  <si>
    <t xml:space="preserve">Creating an online set of questions about the data which demonstrates a secure understanding of the data and why it is useful to sort and filter by different values
</t>
  </si>
  <si>
    <r>
      <rPr>
        <rFont val="Calibri"/>
      </rPr>
      <t xml:space="preserve">Representing data
</t>
    </r>
    <r>
      <rPr>
        <rFont val="Calibri"/>
        <color rgb="FF1155CC"/>
        <u/>
      </rPr>
      <t>Google option
Microsoft option</t>
    </r>
  </si>
  <si>
    <t xml:space="preserve">Creating a graph, naming different types of chart and explaining the purpose of visual representations of data
</t>
  </si>
  <si>
    <t xml:space="preserve">Creating multiple graphs and describing the advantages and disadvantages of each as well as interpreting the information quickly and easily
</t>
  </si>
  <si>
    <t xml:space="preserve">Planning a holiday
</t>
  </si>
  <si>
    <t>To sort data for a purpose.</t>
  </si>
  <si>
    <t>Explaining what databases are used for and sorting and filtering data for a specific purpose</t>
  </si>
  <si>
    <t xml:space="preserve">Explaining that databases are used for different purposes, sorting and filtering data and conducting a range of different searches independently and comparing the information to reach their own conclusions
</t>
  </si>
  <si>
    <t>Beliefs, opinions and facts on the internet</t>
  </si>
  <si>
    <t>To understand how the internet can be used to share beliefs, opinions and facts.</t>
  </si>
  <si>
    <t>knowing what fake news is; differentiating between fact, opinion and belief.</t>
  </si>
  <si>
    <t>recognising that not everything we read online is true; knowing how to look for whether a source of information is reliable.</t>
  </si>
  <si>
    <t>Who should I ask?</t>
  </si>
  <si>
    <t>To explain what should be done before sharing information online.</t>
  </si>
  <si>
    <t>Understanding they need to ask permission before sharing content online; explaining how it might make others feel if they have not asked permission or have shared information about someone else when asked not to.</t>
  </si>
  <si>
    <t>Thinking critically about the content they share about themselves and others and how it makes them feel; explaining why they should seek permission of the person the content is about or ask their own guardian if it is about themselves.</t>
  </si>
  <si>
    <t>When being online makes me upset</t>
  </si>
  <si>
    <t>To identify the effects that the internet can have on people’s feelings.</t>
  </si>
  <si>
    <t>Identifying different emotions that are evoked as a result of online activities; identifying actions that can be taken if something on the internet is upsetting or worrying.</t>
  </si>
  <si>
    <t>Identifying organisations, charities and helplines that can provide advice when a trusted adult is not available; explaining how different strategies can help in dealing with upsetting issues.</t>
  </si>
  <si>
    <t>Sharing of information</t>
  </si>
  <si>
    <t>To understand the ways personal information can be shared on the internet.</t>
  </si>
  <si>
    <t>Understanding that digital devices share personal information amongst each other</t>
  </si>
  <si>
    <t>Recognising how devices communicate with the internet to provide information and data and can name examples of this in action</t>
  </si>
  <si>
    <t>Rules of social media platforms</t>
  </si>
  <si>
    <t>To understand the rules for social media platforms.</t>
  </si>
  <si>
    <t>Understanding some of the key features of social media platforms and the age restrictions that are required for popular social media platforms</t>
  </si>
  <si>
    <t>Understanding some of the key features of social media platforms, the age restrictions in place and can articulate why these restrictions are in place. Understand that some of the features - live chat, instant messaging, picture sharing are available in varying forms on a range of sites online</t>
  </si>
  <si>
    <t xml:space="preserve"> Please note: It will look like there is an error in the formula, until you begin to input your data and then it will give you a percentage of the lessons taught that each child is working at WT, SU or GD.</t>
  </si>
  <si>
    <t>Computing assessment Year 4</t>
  </si>
  <si>
    <t xml:space="preserve">Secure understanding </t>
  </si>
  <si>
    <t xml:space="preserve">Greater depth </t>
  </si>
  <si>
    <t xml:space="preserve">Child 30 </t>
  </si>
  <si>
    <t>Collaborative learning: Google</t>
  </si>
  <si>
    <t>Teamwork</t>
  </si>
  <si>
    <t>To understand that software can be used to work online collaboratively.</t>
  </si>
  <si>
    <t>Understanding the need to be thoughtful when working on a collaborative document</t>
  </si>
  <si>
    <t>Suggesting thoughtful and considerate ways to make collaborative learning more successful</t>
  </si>
  <si>
    <t>Sharing a document</t>
  </si>
  <si>
    <t>To understand how to contribute to someone else’s work effectively.</t>
  </si>
  <si>
    <t>Using comments to suggest changes to a document and understanding how to resolve comments on a document</t>
  </si>
  <si>
    <t>Using edits and suggestions as well as showing a clear understanding of how to accept and approve ideas</t>
  </si>
  <si>
    <t>Google Slides</t>
  </si>
  <si>
    <t>To understand how to create effective presentations.</t>
  </si>
  <si>
    <t xml:space="preserve">Using a variety of different slide styles to convey information including images and transitions
</t>
  </si>
  <si>
    <t>Understanding the need for simplified information on each slide and creating a clear and simple theme that is adhered to throughout the presentation</t>
  </si>
  <si>
    <t>Google Forms</t>
  </si>
  <si>
    <t>To understand how to create and share Google Forms.</t>
  </si>
  <si>
    <t xml:space="preserve">Creating a Google Form with a range of question types that will provide different types of answer, e.g.: text, multiple choice or numerical values
</t>
  </si>
  <si>
    <t>Exploring a variety of question types that provide more in-depth data and using more detailed questions with logical answer types, e.g.: using short paragraph when necessary</t>
  </si>
  <si>
    <t>Google Sheets</t>
  </si>
  <si>
    <t>To understand how to use a shared spreadsheet to explore data.</t>
  </si>
  <si>
    <t>Exporting data to a spreadsheet, highlighting data using conditional formatting and calculating averages and sums of numbers</t>
  </si>
  <si>
    <t>Exporting data to a spreadsheet, highlighting data using conditional formatting, calculating averages and sums of numbers and exploring the power of spreadsheets in more depth, including creating graphs</t>
  </si>
  <si>
    <t>Collaborative learning: Microsoft</t>
  </si>
  <si>
    <t xml:space="preserve">To understand that software can be used to work online collaboratively.
</t>
  </si>
  <si>
    <t>To understand how to contribute to someone else's work effectively.</t>
  </si>
  <si>
    <t>Microsoft Forms 1</t>
  </si>
  <si>
    <t>To understand how to create a digital survey.</t>
  </si>
  <si>
    <t>Planning a survey; using a range of question types that will provide different types of answers, e.g. text, multiple-choice or numerical values.</t>
  </si>
  <si>
    <t>exploring various question types that provide more in-depth data; writing detailed questions with logical answer types, e.g. using short paragraphs when necessary.</t>
  </si>
  <si>
    <t>Microsoft Forms 2</t>
  </si>
  <si>
    <t>To create and share a Microsoft Form.</t>
  </si>
  <si>
    <t xml:space="preserve">Creating a Microsoft Form with a range of question types that will provide different types of answer, e.g.: text, multiple choice or numerical values
</t>
  </si>
  <si>
    <t>Shared spreadsheets</t>
  </si>
  <si>
    <t>To analyse data</t>
  </si>
  <si>
    <t>Further coding with Scratch</t>
  </si>
  <si>
    <t>Scratch reminder</t>
  </si>
  <si>
    <t>To recall the key features of Scratch</t>
  </si>
  <si>
    <t>Identifying the main areas of Scratch such as the code tab, the script area, stage and sprite library; understanding how to create a simple script in Scratch; changing a sprite; preventing a sprite from rotating.</t>
  </si>
  <si>
    <t>Using complex scripts which demonstrate further understanding of how to use Scratch, such as loops, additional events and motion blocks.</t>
  </si>
  <si>
    <t>Identifying what code does</t>
  </si>
  <si>
    <t>To understand how a Scratch game works by using decomposition to identify key features</t>
  </si>
  <si>
    <t>Identifying some of the actions of the sprites; explaining how they contribute to the game’s functionality.</t>
  </si>
  <si>
    <t>Identifying some of the blocks that might have been used for the project; explaining the function of specific code blocks.</t>
  </si>
  <si>
    <t>Introduction to variables</t>
  </si>
  <si>
    <t>To recognise what a variable is.</t>
  </si>
  <si>
    <t>Understanding what a variable is; understanding how to use the ‘say’ and ‘ask’ code blocks.</t>
  </si>
  <si>
    <t>Understanding how to use a conditional block to evaluate a response to a question.</t>
  </si>
  <si>
    <t>Making a variable</t>
  </si>
  <si>
    <t>To understand how to make a variable in Scratch</t>
  </si>
  <si>
    <t>Using a variable to record a score.</t>
  </si>
  <si>
    <t>Using multiple variables to track scores and questions; tinkering to tell the user their score at the end of the game.</t>
  </si>
  <si>
    <t>Times tables project</t>
  </si>
  <si>
    <t>To create a quiz using variables.</t>
  </si>
  <si>
    <t>Understanding what a variable is and how it works within a program.</t>
  </si>
  <si>
    <t>Using a range of variables to improve a Scratch game; tinkering to change the sprite’s costume depending on whether a user gives a correct or incorrect answer.</t>
  </si>
  <si>
    <t>Website design: Google</t>
  </si>
  <si>
    <t>Google Sites Skills</t>
  </si>
  <si>
    <t>To explore the features of Google Sites.</t>
  </si>
  <si>
    <t>Using a range of features in Google Sites and record progress. Using most skills from the checklist on their website</t>
  </si>
  <si>
    <t>Demonstrating all checklist skills on their website as well as additional features</t>
  </si>
  <si>
    <t xml:space="preserve">Book review </t>
  </si>
  <si>
    <t>To plan content for a collaborative webpage.</t>
  </si>
  <si>
    <t>Understanding the features of Google Sites and using these to build a web page. Creating a clear plan for their web page and beginning to create it</t>
  </si>
  <si>
    <t>Starting to create their web page, already showing many of the features identified on the checklist and sticking to the chosen styles selected by the class</t>
  </si>
  <si>
    <t>Creating a web page</t>
  </si>
  <si>
    <t>To create a webpage as part of a collaborative class website.</t>
  </si>
  <si>
    <t>Creating a professional looking web page with useful information and a clear style, which is easy for the user to read and find information from. Using many of the features of Google Sites</t>
  </si>
  <si>
    <t xml:space="preserve">Producing additional content by adding subpages with further information as well as including more advanced features, e.g.: relevant YouTube video content embedded in their page
</t>
  </si>
  <si>
    <t>Planning my website</t>
  </si>
  <si>
    <t>To plan and create a website.</t>
  </si>
  <si>
    <t>Creating a clear plan by referring back to their checklist to include a range of features. Starting to build a website based on own designs</t>
  </si>
  <si>
    <t xml:space="preserve">Creating a clear plan as well as making progress on creating a site with a clear style throughout and considering information that the audience would find useful and interesting 
</t>
  </si>
  <si>
    <t>Creating my website</t>
  </si>
  <si>
    <t>To create and evaluate a website.</t>
  </si>
  <si>
    <t>Creating four web pages with a range of features in their website</t>
  </si>
  <si>
    <t>Creating at least four web pages with a range of features and a consistent style throughout their site</t>
  </si>
  <si>
    <t>Website design: Microsoft</t>
  </si>
  <si>
    <t>Getting to know Microsoft Sway</t>
  </si>
  <si>
    <t>To explore the features of Microsoft Sway.</t>
  </si>
  <si>
    <t>Creating a Sway with a title, image and a completed first header section.</t>
  </si>
  <si>
    <t>Experimenting with other features such as layout and themes.</t>
  </si>
  <si>
    <t>Book review webpage</t>
  </si>
  <si>
    <t>Creating a clear plan for their web page and selecting features such as changing the header and adding an image to create a web page.</t>
  </si>
  <si>
    <t>Selecting a range of additional features such as adding a hyperlink to create a web page. Children are also able to explain how to create a webpage.</t>
  </si>
  <si>
    <t>Adding features</t>
  </si>
  <si>
    <t>To create an engaging webpage.</t>
  </si>
  <si>
    <t>Transforming a Word document into a Microsoft Sway; adding media, hyperlinks and editing text on their webpage.</t>
  </si>
  <si>
    <t>Including more advanced features, e.g. relevant YouTube video content embedded into their page.</t>
  </si>
  <si>
    <t>Creating a clear plan and including a range of features.</t>
  </si>
  <si>
    <t>Creating a clear plan which includes a range of additional features such as media as well as maintaining a clear style throughout.</t>
  </si>
  <si>
    <t>Creating a web page with clear sections and with a range of features.</t>
  </si>
  <si>
    <t>Creating a web page with at least three sections with a range of features and a consistent style throughout their site.</t>
  </si>
  <si>
    <t xml:space="preserve">HTML </t>
  </si>
  <si>
    <t>What is HTML?</t>
  </si>
  <si>
    <t>To recognise the role of HTML in a web page.</t>
  </si>
  <si>
    <t>Recognising several HTML tags; activating the inspect tool to explore a web page.</t>
  </si>
  <si>
    <t>Explaining the general order of HTML tags and how text must be between a start tag and an end tag; explaining the role of HTML tags on a web page.</t>
  </si>
  <si>
    <t>Remixing HTML</t>
  </si>
  <si>
    <t xml:space="preserve">To change HTML for a specific purpose.
</t>
  </si>
  <si>
    <t>Identifying and correctly matching some HTML tags to their purpose; remixing some of the HTML code to create a new poster; explaining how the altered HMTL code changed the poster.</t>
  </si>
  <si>
    <t>Remixing the HTML code by adding new headings and paragraphs; explaining how the altered HTML made more complex changes to the structure of the poster.</t>
  </si>
  <si>
    <t>HTML unplugged</t>
  </si>
  <si>
    <t>To recognise the basics of HTML</t>
  </si>
  <si>
    <t>Demonstrating the ability to translate HTML into text and images, showing a clear understanding of how HTML turns into webpage content; identifying various HTML tags and their function.</t>
  </si>
  <si>
    <t>Demonstrating the ability to include more complex code; identifying a wide range of HTML tags and their functions; providing a detailed explanation of how HTML works.</t>
  </si>
  <si>
    <t>Website hacking</t>
  </si>
  <si>
    <t>To alter the HTML on a live web page.</t>
  </si>
  <si>
    <t>Adapting the basic elements of a story within a web page using the inspect tool; understanding that changes made to a website in this way are not permanent; identifying some fake news stories.</t>
  </si>
  <si>
    <t>Adapting a number of different elements within a live web page; creating a believable fake story.</t>
  </si>
  <si>
    <t>Replacing images</t>
  </si>
  <si>
    <t>To alter an image on a web page.</t>
  </si>
  <si>
    <t>Changing an image within a web page and creating their own news story; replacing the text and images of a web page using the inspect tool.</t>
  </si>
  <si>
    <t>Adapting longer articles, with more images and investigating some of the other HTML tags within the code.</t>
  </si>
  <si>
    <t>Computational thinking</t>
  </si>
  <si>
    <t>What is computational thinking?</t>
  </si>
  <si>
    <t>To understand that computational thinking is made up of four key strands.</t>
  </si>
  <si>
    <t>An understanding that problems can be solved more easily using computational thinking</t>
  </si>
  <si>
    <t>Some understanding of what the core strands of computational thinking are and what they mean</t>
  </si>
  <si>
    <t xml:space="preserve">Decomposition </t>
  </si>
  <si>
    <t>To understand what decomposition is and how to apply it to solve problems.</t>
  </si>
  <si>
    <t xml:space="preserve">Understanding what the different code blocks do and creating a simple game using the code looked at in the start of the lesson plus a few further features
</t>
  </si>
  <si>
    <t>Creating a game which uses many of the features in the original game plus a few independently created scripts that add extra features to the game</t>
  </si>
  <si>
    <t>Abstraction and pattern recognition</t>
  </si>
  <si>
    <t>To understand what pattern recognition and abstraction mean</t>
  </si>
  <si>
    <t>Understanding the terms ‘pattern recognition’ and ‘abstraction’ and how they help to solve a problem as well as making some changes to the existing code by recognising the patterns that cause the current actions to happen. Understanding how to abstract key information</t>
  </si>
  <si>
    <t>Using past experiences to understand how to solve new problems. Editing both the animal and food sprites as well as altering the text spoken by the Abby sprite, so that the game is familiar but has very different objects</t>
  </si>
  <si>
    <t>Algorithm design</t>
  </si>
  <si>
    <t>To understand how to create an algorithm and what it can be used for.</t>
  </si>
  <si>
    <t>Creating a Scratch program which draws a square and at least one other shape. Using pattern recognition to modify the script to draw different shapes</t>
  </si>
  <si>
    <t>Understanding how to alter the existing code to create a variety of different shapes and predicting the output of the code they have read</t>
  </si>
  <si>
    <t xml:space="preserve">Applying computational thinking </t>
  </si>
  <si>
    <t>To combine computational thinking skills to solve a problem.</t>
  </si>
  <si>
    <t>Understanding how computational thinking can help to solve problems and applying computational thinking to problems they face</t>
  </si>
  <si>
    <t>Applying computational thinking skills to their challenges to solve them quickly and accurately as well as discussing and reviewing answers with their partner</t>
  </si>
  <si>
    <t xml:space="preserve">Investigating weather </t>
  </si>
  <si>
    <t>What's the weather?</t>
  </si>
  <si>
    <t>To log data taken from online sources in a spreadsheet.</t>
  </si>
  <si>
    <t xml:space="preserve">Searching the web efficiently to find temperatures of different cities and recording this accurately. Appreciating the importance of data in weather forecasting
</t>
  </si>
  <si>
    <t>Recording accurate data about temperatures around the world and sorting the information in their spreadsheet</t>
  </si>
  <si>
    <t xml:space="preserve">Weather stations </t>
  </si>
  <si>
    <t>To design a weather station.</t>
  </si>
  <si>
    <t>Designing a weather station which gathers and records sensor data, explaining how it works and the units of measurement it would use</t>
  </si>
  <si>
    <t>Explaining how their weather station could measure sunshine, including the use of a standard unit of measurement</t>
  </si>
  <si>
    <t xml:space="preserve">Extreme weather </t>
  </si>
  <si>
    <t>To design an automated machine to respond to sensor data.</t>
  </si>
  <si>
    <t>Designing an automated machine which uses selection to respond to sensor data and using keywords to effectively search for information on the Internet</t>
  </si>
  <si>
    <t>Writing an algorithm to explain how their automated device would work including what would happen after dangerous or extreme weather had passed</t>
  </si>
  <si>
    <t xml:space="preserve">Satellites and forecasts </t>
  </si>
  <si>
    <t>To understand how weather forecasts are made.</t>
  </si>
  <si>
    <t>Searching for and recording weather forecast information in a spreadsheet and explaining how this data is collected</t>
  </si>
  <si>
    <t>Explaining in detail how weather is predicted and justifying their opinion on which forecasts might be the most accurate</t>
  </si>
  <si>
    <t xml:space="preserve">Presenting forecasts </t>
  </si>
  <si>
    <t>To use tablets or digital cameras to present a weather forecast.</t>
  </si>
  <si>
    <t>Creating a video which uses chroma keying and includes weather forecast information</t>
  </si>
  <si>
    <t>Editing a video using chroma keying and explaining how different colours can be used</t>
  </si>
  <si>
    <t>What happens when I search online?</t>
  </si>
  <si>
    <t>To describe how to search for information within a wide group of technologies and make a judgement about the probable accuracy.</t>
  </si>
  <si>
    <t>Being able to describe how to search over multiple platforms and are aware of the accuracy of the results presented</t>
  </si>
  <si>
    <t>Will be able to describe how to search effectively over a multiple of technologies and can explain with reasons the accuracy of the results shown</t>
  </si>
  <si>
    <t>How do companies encourage us to buy online?</t>
  </si>
  <si>
    <t>To describe some of the methods used to encourage people to buy things online.</t>
  </si>
  <si>
    <t>Describing some of the methods used to persuade people to buy online</t>
  </si>
  <si>
    <t>Describing a range of methods used to persuade people to buy online and recognising these over multiple platforms</t>
  </si>
  <si>
    <t>Fact, opinion or belief?</t>
  </si>
  <si>
    <t>To explain why lots of people sharing the same opinions or beliefs online do not make those opinions or beliefs true</t>
  </si>
  <si>
    <t>Being able to explain the difference between fact, opinion and belief and recognise these online</t>
  </si>
  <si>
    <t>Using examples to explain the difference between fact, opinion and beliefs found online and describe why it is important to create your own judgements about what you have read</t>
  </si>
  <si>
    <t>What is a bot?</t>
  </si>
  <si>
    <t xml:space="preserve">To explain that technology can be designed to act like or impersonate living things </t>
  </si>
  <si>
    <t>Can explain what a bot is and give examples of different bots</t>
  </si>
  <si>
    <t>Explain the benefits and risks of bots around the home or workplace</t>
  </si>
  <si>
    <t>What is my #techtimetable like?</t>
  </si>
  <si>
    <t>To explain how technology can be a distraction and identify when I might need to limit the amount of time spent using technology</t>
  </si>
  <si>
    <t>Being able to explain some positive and negative distractions of using technology and small strategies on how to reduce the amount of time spent on technology</t>
  </si>
  <si>
    <t>Being able to recognise and explain the positive and negative distractions the technology they use has on them and recognise changes they may need to make to reduce the amount of time spent on technology</t>
  </si>
  <si>
    <t>Computing assessment Year 5</t>
  </si>
  <si>
    <t>Strand</t>
  </si>
  <si>
    <t>Computing systems and networks</t>
  </si>
  <si>
    <t>Search engines</t>
  </si>
  <si>
    <t xml:space="preserve">Searching Basics </t>
  </si>
  <si>
    <t>To understand what a search engine is and how to use it.</t>
  </si>
  <si>
    <t>Explaining what a search engine is, suggesting several search engines to use and explaining how to use them to find websites and information</t>
  </si>
  <si>
    <t>Understanding which words do and don’t need to be included in a search query</t>
  </si>
  <si>
    <t xml:space="preserve">Inaccurate Information </t>
  </si>
  <si>
    <t>To be aware that not everything online is true.</t>
  </si>
  <si>
    <t>Suggesting that things online aren’t always true and recognising what to check for. Understanding that anyone can create a website</t>
  </si>
  <si>
    <t>Skimming pages to identify validity straight away</t>
  </si>
  <si>
    <t xml:space="preserve">Web Quest </t>
  </si>
  <si>
    <t>To search effectively.</t>
  </si>
  <si>
    <t>Explaining why keywords are important and what the acronym TASK stands for, using these strategies to search effectively</t>
  </si>
  <si>
    <t>Using searching skills effectively, explaining why following these strategies helps to find relevant information and answers to focused questions</t>
  </si>
  <si>
    <t xml:space="preserve">Information Poster </t>
  </si>
  <si>
    <t>To create an informative poster.</t>
  </si>
  <si>
    <t>Recognising the terms ‘copyright’ and ‘fair use’ and combining text and images in a poster</t>
  </si>
  <si>
    <t>Explaining how they have adhered to copyright, e.g.: written in own words; explaining their colour/font/size choices</t>
  </si>
  <si>
    <t xml:space="preserve">Web Crawlers </t>
  </si>
  <si>
    <t>To understand how search engines work.</t>
  </si>
  <si>
    <t>Making parallels between book searching and internet searching, explaining the role of web crawlers and recognising that results are rated to decide rank</t>
  </si>
  <si>
    <t>Suggesting ways to make a website of their choice rank higher</t>
  </si>
  <si>
    <t>Music</t>
  </si>
  <si>
    <t>Tinkering with Scratch music elements</t>
  </si>
  <si>
    <t>To tinker with Scratch music elements.</t>
  </si>
  <si>
    <t xml:space="preserve">Iterating ideas, testing and changing throughout the lesson. Explaining what the basic commands do </t>
  </si>
  <si>
    <t>Using more complex iterations in their tinkering- introducing control and events blocks to their work</t>
  </si>
  <si>
    <t>Scratch soundtracks</t>
  </si>
  <si>
    <t>To create a program that plays themed music.</t>
  </si>
  <si>
    <t xml:space="preserve">Explaining how their program linked to the theme. Including a loop in their work. Correcting their own simple mistakes </t>
  </si>
  <si>
    <t>Making links between changing the style of the music and different coding structures</t>
  </si>
  <si>
    <t>Planning a soundtrack</t>
  </si>
  <si>
    <t>To plan a soundtrack program.</t>
  </si>
  <si>
    <t>Explaining their scene in the story. Being able to link the musical concepts to their scene. Recognising that they can program their music in that way.</t>
  </si>
  <si>
    <t>Discussing which programming structures will allow them to create the musical soundtrack they imagine</t>
  </si>
  <si>
    <t>Programming a soundtrack</t>
  </si>
  <si>
    <t>To rogram a soundtrack.</t>
  </si>
  <si>
    <t>Including a repeat and explaining its function to enhance music</t>
  </si>
  <si>
    <t>Using additional commands adding to their program's complexity</t>
  </si>
  <si>
    <t>Battle of the bands</t>
  </si>
  <si>
    <t>To program music for a specific purpose.</t>
  </si>
  <si>
    <t>The ability to code a piece of music that combined a variety of structures. Using loops in their programming. Recognising that programming music is a way to apply their skills</t>
  </si>
  <si>
    <t>The ability to amend code and perfect through iteration</t>
  </si>
  <si>
    <t>Mars Rover 1</t>
  </si>
  <si>
    <t>Mars Rover</t>
  </si>
  <si>
    <t>To identify how and why data is collected from space.</t>
  </si>
  <si>
    <t>Identifying some of the types of data which the Mars Rover could collect (e.g., photos). Explaining how the Mars Rover transmits the data back to Earth (radio waves) and the challenge involved in this (the great distance). Researching a comparative fact about the distance to Mars.</t>
  </si>
  <si>
    <t>Identifying types of data that the Mars Rover could collect. Explaining some of the purposes of data collection going beyond obvious data. Researching comparative facts about the distance between Earth and Mars and the time it takes to send a signal to Mars.</t>
  </si>
  <si>
    <t>Binary code</t>
  </si>
  <si>
    <t>To read and calculate numbers using binary code.</t>
  </si>
  <si>
    <t>Reading any number in binary, up to eight bits. Identifying binary as the most basic way computers communicate. Understanding each one or zero is referred to as a bit</t>
  </si>
  <si>
    <t>Independently identifying that the limitations of binary mean that it can only send numerical data, i.e.: that binary can only send ‘numbers’ and it cannot be used to communicate any other message without a secondary computer code. Calculating binary numbers, knowing each digit is worth double the one that precedes it</t>
  </si>
  <si>
    <t>Computer architecture</t>
  </si>
  <si>
    <t>To identify the computer architecture of the Mars Rovers.</t>
  </si>
  <si>
    <t>Identifying input, processing and output on the Mars Rovers. Explaining how the size of RAM affects the processing of data.</t>
  </si>
  <si>
    <t>The ability to  generalise input, processing and output to include other types of computing devices</t>
  </si>
  <si>
    <t>Using binary - Numbers</t>
  </si>
  <si>
    <t>To use simple operations to calculate bit patterns.</t>
  </si>
  <si>
    <t>Reading binary numbers and grasping the concept of binary addition.</t>
  </si>
  <si>
    <t>Extending themselves to calculate the addition of more than three bits, and into subtraction. Recalling how binary can be used to represent numbers up to 255</t>
  </si>
  <si>
    <t>Using binary - Text</t>
  </si>
  <si>
    <t>To represent binary as text.</t>
  </si>
  <si>
    <t>Reading binary numbers to four bits. Relating binary signals (Boolean) to a simple character based language, ASCII</t>
  </si>
  <si>
    <t>Grasping how hexadecimal would be a more efficient method of data transfer. Using binary to create a written message</t>
  </si>
  <si>
    <t>Micro:bit</t>
  </si>
  <si>
    <t>Tinkering with BBC Micro: bit</t>
  </si>
  <si>
    <t>To tinker with a new piece of software.</t>
  </si>
  <si>
    <t>Confidence to clip blocks together and predict what will happen. Making connections with previous programming interfaces they’ve used, e.g.: Scratch</t>
  </si>
  <si>
    <t>Can iterate on their predictions, to create more complex programs, e.g.: “First, I created an image on the screen, then I wondered if I could make two images flash like an animation, so then I tried that”</t>
  </si>
  <si>
    <t>Programming an Animation</t>
  </si>
  <si>
    <t>To program an animation.</t>
  </si>
  <si>
    <t>Creating their own images to make the animation and recognising the difference between ‘on start’ and ‘forever’</t>
  </si>
  <si>
    <t>Creating a more complex animation (e.g., more images) and controlling their animation with stop/start inputs. Choosing the blocks I need for my program</t>
  </si>
  <si>
    <t xml:space="preserve">Polling Program </t>
  </si>
  <si>
    <t>To recognise coding structures.</t>
  </si>
  <si>
    <t>Recognising blocks they’ve used previously, identifying inputs and outputs used and making predictions about how variables work</t>
  </si>
  <si>
    <t>Explaining the impact of changing the variables within the code without support</t>
  </si>
  <si>
    <t xml:space="preserve">Programming a Pedometer </t>
  </si>
  <si>
    <t>To create a program for a specific task.</t>
  </si>
  <si>
    <t>Choosing appropriate blocks to complete the program and attempting the challenges independently. Debugging a program</t>
  </si>
  <si>
    <t>Decomposing the program without support, selecting appropriate blocks and understanding different forms of input</t>
  </si>
  <si>
    <t>Programming a Scoreboard</t>
  </si>
  <si>
    <t>To create a program.</t>
  </si>
  <si>
    <t>Breaking a program down into smaller steps, suggesting appropriate blocks and matching the algorithm to the program</t>
  </si>
  <si>
    <t>Independently adding in additional functionality, e.g.: a reset button. Debugging a program</t>
  </si>
  <si>
    <t>Stop motion animation (Option 1: Stop Motion Studio)</t>
  </si>
  <si>
    <t>Animation explored</t>
  </si>
  <si>
    <t>Creating a toy with simple images with a single movement</t>
  </si>
  <si>
    <t>Creating a toy with increased complexity in the movement of the objects</t>
  </si>
  <si>
    <t>Exploring stop motion</t>
  </si>
  <si>
    <t>To understand what stop motion animation is.</t>
  </si>
  <si>
    <t>Creating a short stop motion with small changes between images</t>
  </si>
  <si>
    <t>Creating an animation which includes two objects which both move between individual frames</t>
  </si>
  <si>
    <t>Planning my stop motion project</t>
  </si>
  <si>
    <t>To plan my stop motion video, thinking about the characters I want to use.</t>
  </si>
  <si>
    <t>Thinking of a simple story idea for their animation then decomposing it into smaller parts to create a storyboard with simple characters</t>
  </si>
  <si>
    <t>Including two or more scenes that would be easy to animate using the resources provided</t>
  </si>
  <si>
    <t>Stop motion creation</t>
  </si>
  <si>
    <t>Making small changes to the models to ensure a smooth animation and deleting unnecessary files</t>
  </si>
  <si>
    <t>Creating an animation with multiple scenes or characters which all move throughout the film, while the camera and set remain stationary</t>
  </si>
  <si>
    <t>Editing my stop motion project</t>
  </si>
  <si>
    <t>To edit and assess my stop motion animation.</t>
  </si>
  <si>
    <t>Have a clear animation with added effects such as extending parts and the use of a title. They will also be able to provide helpful feedback to other groups about their animations</t>
  </si>
  <si>
    <t>An increasingly complex animation with a range of features such as several objects interacting, an extension to the film and use of titles and place holders. They will also be able to explain how groups achieved particular effects and provide advice in their feedback that demonstrates a more advanced technical understanding of how the software works and how to get the best filming effect</t>
  </si>
  <si>
    <t>Stop Motion animation (Option 2: with cameras)</t>
  </si>
  <si>
    <t>Using a camera to take 24 frames with small movements between each one for their animation</t>
  </si>
  <si>
    <t>Creating two objects, which both move between individual frames</t>
  </si>
  <si>
    <t>Mars Rover 2</t>
  </si>
  <si>
    <t>Pixels</t>
  </si>
  <si>
    <t>To recognise how bit patterns represent images as pixels.</t>
  </si>
  <si>
    <t>Creating a pixel picture; explaining that a pixel is the smallest element of a digital image and that binary is used to code and transfer this data.</t>
  </si>
  <si>
    <t>Explaining in detail the process of capturing digital images, data transfer and digital display; recalling previous lessons and linking ‘input, memory and output’ to digital image capture, processing and display.</t>
  </si>
  <si>
    <t>Compressing images</t>
  </si>
  <si>
    <t>To explain how the data for digital images can be compressed.</t>
  </si>
  <si>
    <t>Saving JPEG as a bitmap and recognising the difference in file size as well as explaining how pixels are used to transfer image data.</t>
  </si>
  <si>
    <t>Identifying that changing the quality of the colour can affect the file size of the image and recognising how compression works at a basic level (by reducing replication).</t>
  </si>
  <si>
    <t>Fetch, decode, execute</t>
  </si>
  <si>
    <t>To identify and explain the fetch, decode, execute cycle.</t>
  </si>
  <si>
    <t>Explaining the ‘fetch, decode, execute’ cycle in relation to real-world situations.</t>
  </si>
  <si>
    <t>Providing a more detailed explanation of the fetch, decode and execute cycle using computer architecture terms such as CPU, RAM and ROM.</t>
  </si>
  <si>
    <t>Tinkering with CAD</t>
  </si>
  <si>
    <t>To learn the basics of using Tinkercad through tutorials.</t>
  </si>
  <si>
    <t>Navigating the Tinkercad interface to create a simple 3D object; completing a tutorial using basic tools to create, resize and combine shapes; explaining the steps they followed and identifying skills learnt.</t>
  </si>
  <si>
    <t>Using more complex 3D design tools; completing multiple or advanced tutorials; explaining how the skills they learnt will help them create a tyre for the Mars rover in the next lesson.</t>
  </si>
  <si>
    <t>TinkerCAD design</t>
  </si>
  <si>
    <t>To design a functional tyre for the Mars rover using Tinkercad</t>
  </si>
  <si>
    <t>Applying tools and techniques learnt in Tinkercad tutorials to create a Mars rover tyre design; including a feature to address the terrain challenges on Mars; explaining the design choices and features of their tyre design.</t>
  </si>
  <si>
    <t>Creating a tyre design that demonstrates an understanding of the terrain on Mars; explaining in detail the tyre design; discussing potential improvements.</t>
  </si>
  <si>
    <t>Online protection</t>
  </si>
  <si>
    <t>To understand how apps can access our personal information and how to alter the permissions.</t>
  </si>
  <si>
    <t>Understanding that passwords need to be strong and that apps do require some form of passwords</t>
  </si>
  <si>
    <t>Knowing that strong passwords need to be of certain lengths and have various characters. Know what 'app permissions' are and how these settings protect private information</t>
  </si>
  <si>
    <t>Online communication</t>
  </si>
  <si>
    <t>To be aware of the positive and negative aspects of online communication.</t>
  </si>
  <si>
    <t>Recognising two of the types of online communication and knowing who to go to if they need help with any communication matters online</t>
  </si>
  <si>
    <t>Recognising all forms of online communication. Being able to spot positive and negative forms of communication and knowing how to deal with those that cause online abuse</t>
  </si>
  <si>
    <t>Online reputation</t>
  </si>
  <si>
    <t>To understand how online information can be used to form judgements.</t>
  </si>
  <si>
    <t>Searching for simple information about a person such as their birthday or key life moments</t>
  </si>
  <si>
    <t>Knowing that information online about people is often somebody's opinion or judgement and not always factually true</t>
  </si>
  <si>
    <t>Online bullying</t>
  </si>
  <si>
    <t>To discover ways to overcome bullying.</t>
  </si>
  <si>
    <t>Knowing what bullying is and that it can occur both online and in the real world</t>
  </si>
  <si>
    <t>Knowing that online and real-world bullying have their similarities and differences and know where to seek advice from</t>
  </si>
  <si>
    <t>Online health</t>
  </si>
  <si>
    <t>To understand how technology can affect health and wellbeing.</t>
  </si>
  <si>
    <t>Recognising when health and wellbeing are being affected in either a positive or negative way through online use. Offering a couple of advice tips to combat the negative effects of online use</t>
  </si>
  <si>
    <t>Recognising the impact of online use on our health and wellbeing. Being able to offer suggestions, tips and advice to others about the impact that online use can have on our health and mental wellbeing</t>
  </si>
  <si>
    <t>Computing assessment Year 6</t>
  </si>
  <si>
    <t>Bletchley Park and the history of computers</t>
  </si>
  <si>
    <t>Secret codes</t>
  </si>
  <si>
    <t>To understand there are many different types of secret codes.</t>
  </si>
  <si>
    <t>Explaining that codes can be used for a number of different reasons; decoding messages.</t>
  </si>
  <si>
    <t>Exploring and using a variety of different codes; making connections between the codes they have looked at and binary codes transmitted by computers.</t>
  </si>
  <si>
    <t>Brute force</t>
  </si>
  <si>
    <t>To understand the importance of having a secure password.</t>
  </si>
  <si>
    <t>Explaining how to ensure a password is secure and how this works; understanding what a brute force attack is.</t>
  </si>
  <si>
    <t>Showing a clear understanding of how brute force attacks work; explaining how they can be avoided.</t>
  </si>
  <si>
    <t>Computers of the past</t>
  </si>
  <si>
    <t>To recognise the importance of the history of computers and create a well-researched presentation.</t>
  </si>
  <si>
    <t xml:space="preserve">Understanding some of the key moments in the history of computing; recognising how the earliest computers have evolved into modern computers; creating a well-designed presentation with relevant information about their topic.
</t>
  </si>
  <si>
    <t>Presenting information in an interesting way; expressing how and why a topic changed the face of computing; using persuasive text in presentations and rewriting information in their own words.</t>
  </si>
  <si>
    <t>Future computer</t>
  </si>
  <si>
    <t>To design a computer of the future.</t>
  </si>
  <si>
    <t>Recognising and understanding what the components of a computer are for; designing a realistic computer of the future which includes the components that a computer has (e.g. RAM, ROM, hard drive and processor).</t>
  </si>
  <si>
    <t>Justifying why they have included certain features in their future computer; referencing their research of modern computers.</t>
  </si>
  <si>
    <t>Audio adverts</t>
  </si>
  <si>
    <t>To create an audio advert for a future computer.</t>
  </si>
  <si>
    <t>Writing a clear and engaging script; creating a well-performed and edited audio recording.</t>
  </si>
  <si>
    <t>Adding creative elements (e.g. live sound effects) to their adverts; providing insightful feedback to peers about their recordings and the limitations of the software.</t>
  </si>
  <si>
    <r>
      <rPr>
        <rFont val="Calibri"/>
        <b/>
        <color rgb="FF1155CC"/>
        <sz val="10.0"/>
        <u/>
      </rPr>
      <t>Exploring AI</t>
    </r>
    <r>
      <rPr>
        <rFont val="Calibri"/>
        <b/>
        <color rgb="FF000000"/>
        <sz val="10.0"/>
      </rPr>
      <t xml:space="preserve">
</t>
    </r>
  </si>
  <si>
    <t>What is AI?</t>
  </si>
  <si>
    <t>To explore the basics of AI.</t>
  </si>
  <si>
    <t>Explaining what AI is and its basic functions; identifying real-life applications of AI that are commonly used in everyday life; discussing how AI can contribute to sustainability and its role in energy efficiency and waste reduction.</t>
  </si>
  <si>
    <t>Identifying multiple real-life applications of AI that are commonly used in everyday life and explaining their purpose; demonstrating a deeper understanding of how AI can play a significant role in the environment.</t>
  </si>
  <si>
    <t>AI and text</t>
  </si>
  <si>
    <t>To recognise how AI processes and responds to text prompts.</t>
  </si>
  <si>
    <t>Demonstrating a basic understanding of how AI understands and processes text prompts; effectively using an AI platform to input text prompts; generating and improving content; evaluating the responses given by the AI; providing thoughtful suggestions for improvements.</t>
  </si>
  <si>
    <t>Demonstrating an in-depth understanding of how AI text generators work; experimenting with and optimising prompt structures; critically evaluating AI responses by comparing them with human-generated content.</t>
  </si>
  <si>
    <t>AI through images</t>
  </si>
  <si>
    <t>To recognise how AI can be used to explore and generate images.</t>
  </si>
  <si>
    <t>Demonstrating an understanding of how to communicate effectively with AI by creating clear and detailed prompts for AI to generate images; describing the process of how AI can create images based on given prompts; refining prompts thoughtfully to achieve the best possible responses from the AI; explaining clearly how refining prompts can lead to better quality AI-generated images.</t>
  </si>
  <si>
    <t>Explaining the effectiveness of their prompts in generating high-quality images; analysing how AI interprets and processes prompts to create images; refining prompts with a strategic approach; refining prompts using a strategic approach; justifying their reasoning and using examples to explain how improving prompts leads to better-quality images.</t>
  </si>
  <si>
    <t>Coding AI</t>
  </si>
  <si>
    <t>To use AI to generate HTML code and apply it to the website Trinket.</t>
  </si>
  <si>
    <t>Identifying how AI generates code for a specific purposes; recognising the use of AI in web design; identifying how AI can be a useful starting point for a project while recognising that human input is necessary for creative solutions.</t>
  </si>
  <si>
    <t>Explaining how AI generates code compared to standard text; evaluating how the use of AI has a place in web design and explaining why; explaining how AI is a useful starting point and that human creativity and input are essential.</t>
  </si>
  <si>
    <t>Ethics and AI</t>
  </si>
  <si>
    <t>To debate the ethical implications of AI.</t>
  </si>
  <si>
    <t>Explaining the main ethical issues related to AI and why they are important; identifying and describing situations where AI can be helpful and those where it might cause harm; presenting well-organised arguments in a debate about AI taking over human jobs; effectively responding to opposing views.</t>
  </si>
  <si>
    <t>Evaluating the ethical considerations of AI critically; providing detailed examples and demonstrating a deep understanding of the complexities involved; identifying and analysing a variety of situations where AI can be beneficial or harmful and offering insightful explanations while considering multiple perspectives; presenting well-structured arguments in a debate about AI replacing human roles, incorporating evidence and effectively countering opposing viewpoints with thoughtful responses.</t>
  </si>
  <si>
    <t xml:space="preserve">Data handling 1 </t>
  </si>
  <si>
    <t>Big Data 1</t>
  </si>
  <si>
    <t>Barcodes</t>
  </si>
  <si>
    <t>To identify how barcodes and QR codes work.</t>
  </si>
  <si>
    <t>A firm understanding of why barcodes and QR codes were created and how the data contained within barcodes and QR codes can be used by computers. An ability to create (and scan) their own QR code using a QR code generator website.</t>
  </si>
  <si>
    <t>An ability to create (or follow) a QR code treasure trail. An ability to discuss the possibilities for using QR codes in schools to replace manual registers.</t>
  </si>
  <si>
    <t>Transmitting Data</t>
  </si>
  <si>
    <t>To know how infrared waves transmit data.</t>
  </si>
  <si>
    <t>Explaining how infrared can be used to transmit a Boolean type signal.</t>
  </si>
  <si>
    <t>Comparing infrared data transmission to QR code data transmission, and thinking of potential new applications. Knowing how there are different types of data transmissions included in the electromagnetic spectrum</t>
  </si>
  <si>
    <t>RFID</t>
  </si>
  <si>
    <t>To recognise how RFID is used.</t>
  </si>
  <si>
    <t>The ability to: explain how RFID works, recall a use of RFID chips, type formulas into spreadsheets. Typing formulas into cells using a spreadsheet</t>
  </si>
  <si>
    <t>The ability to: compare RFID to other methods of wireless data transfer, think of a new use of RFID, manipulate cells to create a spreadsheet which looks pleasing.</t>
  </si>
  <si>
    <t>Using RFID</t>
  </si>
  <si>
    <t>To input and analyse real-world data.</t>
  </si>
  <si>
    <t>Taking real time data and entering it effectively into a spreadsheet. Presenting the data collected as an answer to a question (Which ride is the best choice for a FastPass?). Recognising the value of analysing real time data.</t>
  </si>
  <si>
    <t>Taking real time data and comparing it with longer term data. Thinking of new uses of real time data. Imagining new uses of RFID chips.</t>
  </si>
  <si>
    <t>Transport data</t>
  </si>
  <si>
    <t>To analyse and evaluate data.</t>
  </si>
  <si>
    <t>Sorting data within an Excel spreadsheet by inserting a table. Recalling how RFID can be used in data transfer.</t>
  </si>
  <si>
    <t xml:space="preserve">Recognising how RFID can be used to solve some data challenges in transportation and logistics
</t>
  </si>
  <si>
    <t xml:space="preserve">Programming </t>
  </si>
  <si>
    <t xml:space="preserve">Intro to Python </t>
  </si>
  <si>
    <t>Tinkering with Logo</t>
  </si>
  <si>
    <t>Iterating ideas, testing and changing throughout the lesson and explaining what their program does independently.</t>
  </si>
  <si>
    <t>Incorporating nested loops - loops
inside of loops - into their program and predicting what will happen and
debugging quickly and effectively.</t>
  </si>
  <si>
    <t>Nested loops</t>
  </si>
  <si>
    <t>To To understand nested loops.</t>
  </si>
  <si>
    <t>Using nested loops in their designs, explaining why they need two repeats.</t>
  </si>
  <si>
    <t xml:space="preserve">Adapting and experimenting with a nested loop to change the outcome (rather than starting from a blank screen).
</t>
  </si>
  <si>
    <t>Using Python</t>
  </si>
  <si>
    <t>To understand basic Python commands.</t>
  </si>
  <si>
    <t>Beginning to draw the house using Python commands; using comments to show a level of understanding around what their code does.</t>
  </si>
  <si>
    <t>Confidently discussing which part of their code does what; adding colours to their code and controlling which part of the drawing they are filling.</t>
  </si>
  <si>
    <t>Using loops in Python</t>
  </si>
  <si>
    <t>To use loops when programming.</t>
  </si>
  <si>
    <t>Using loops in Python and explaining what the parts of a loop do and suggesting an appropriate place to use a loop</t>
  </si>
  <si>
    <t>Including nested loops in Python; explaining what will happen if they change different values in their code.</t>
  </si>
  <si>
    <t>Coding Mondrian</t>
  </si>
  <si>
    <t>To understand the use of random numbers.</t>
  </si>
  <si>
    <t>Recognising that computers can choose random numbers; decomposing the program into an algorithm and modifying a program to personalise it.</t>
  </si>
  <si>
    <t>Making substantial changes to the original program; applying code snippets from previous lessons.</t>
  </si>
  <si>
    <t>Data handling 2</t>
  </si>
  <si>
    <t xml:space="preserve">Big data 2 </t>
  </si>
  <si>
    <t>Transferring data</t>
  </si>
  <si>
    <t>To explain how data can be safely transferred.</t>
  </si>
  <si>
    <t>Recognising that data can become corrupted within a network and that data sent in 'packets' is more robust, as well as identifying the need to update devices and software.</t>
  </si>
  <si>
    <t>Explaining some of the methods which cause data corruption and how the use of packets creates a more robust system of data transfer, as well as recognising that updated software can help to prevent data corruption and hacking.</t>
  </si>
  <si>
    <t>Data usage</t>
  </si>
  <si>
    <t>To investigate the data usage of online activities.</t>
  </si>
  <si>
    <t>Recognising differences between mobile data and Wi-Fi and using a spreadsheet to compare and identify high-use data activities and low-use data activities.</t>
  </si>
  <si>
    <t>Ranking or ordering online activities according to data use and putting this information into a spreadsheet as well as finding out the cost of mobile data and weighing up the pros and cons of Wi-Fi and mobile data.</t>
  </si>
  <si>
    <t>The internet of things</t>
  </si>
  <si>
    <t>To identify how data analysis can improve city life.</t>
  </si>
  <si>
    <t>Recognising how the Internet Of Things has led to Big Data. Making links between the Internet Of Things and Big Data and giving a basic example of how data analysis/analytics can lead to improvement in town planning.</t>
  </si>
  <si>
    <t>Giving a more detailed explanation of how the IOT could be used to gather data and come up with new ways this data could be used to improve towns and cities.</t>
  </si>
  <si>
    <t>Designing a smart school</t>
  </si>
  <si>
    <t>To design a system for turning a school into a smart school.</t>
  </si>
  <si>
    <t>Explaining ways that Big Data or IOT principles could be used to solve a problem or improve efficiency within the school, preparing a presentation about their idea, considering the privacy of some data. Evaluating and recalling methods of data transfer.</t>
  </si>
  <si>
    <t>Choosing a data transfer method which is most suitable for their idea, considering the data which will need to be collected and using the best technology for the most persuasive and illustrative presentation.</t>
  </si>
  <si>
    <t>Smart school presentation</t>
  </si>
  <si>
    <t>To present ideas for turning a school into a smart school.</t>
  </si>
  <si>
    <t>Presenting their ideas about how Big Data/IOT can improve the school and providing feedback to others on their presentations.</t>
  </si>
  <si>
    <t>Persuading their audience of the possibilities and challenges associated with their idea and providing deeper, more informed feedback on their peers’ presentations.</t>
  </si>
  <si>
    <t>Inventing a product</t>
  </si>
  <si>
    <t xml:space="preserve">Invention design </t>
  </si>
  <si>
    <t>To design an electronic product.</t>
  </si>
  <si>
    <t>Evaluating code, understanding what it does; adapting existing code for a specific purpose.</t>
  </si>
  <si>
    <t>Predicting how the code works; adapting code to suit their project; exploring JavaScript code.</t>
  </si>
  <si>
    <t xml:space="preserve">Coding and debugging </t>
  </si>
  <si>
    <t>To code and debug a program.</t>
  </si>
  <si>
    <t>Debugging programs; making their program more efficient using sequence, selection, repetition or variables.</t>
  </si>
  <si>
    <t>Incorporating selection, repetition and variables in their programs.</t>
  </si>
  <si>
    <t>Computer Aided Design (CAD)</t>
  </si>
  <si>
    <t>To use CAD to design a product.</t>
  </si>
  <si>
    <t>designing appropriate housing for their product using CAD software, including any input or output devices needed to make it work.</t>
  </si>
  <si>
    <t>Using a variety of shapes and holes to create their design and articulating the purpose of each component.</t>
  </si>
  <si>
    <t>My product's website</t>
  </si>
  <si>
    <t>To create a website.</t>
  </si>
  <si>
    <t>Creating an appealing website for their product, aimed at their target audience which explains what their product is and what it does; using persuasive language.</t>
  </si>
  <si>
    <t>Using ideas from other websites with a similar audience and including embedded links and multiple webpages.</t>
  </si>
  <si>
    <t xml:space="preserve">Video advert </t>
  </si>
  <si>
    <t>To create a video advert.</t>
  </si>
  <si>
    <t>Creating a video advert for their project which articulates the key benefits.</t>
  </si>
  <si>
    <t>Adding multiple elements to an edited video; embedding it in their website.</t>
  </si>
  <si>
    <t>Online safety</t>
  </si>
  <si>
    <t>Life online</t>
  </si>
  <si>
    <t>To describe issues online that give us negative feelings and know ways to get help.</t>
  </si>
  <si>
    <t>The ability to discuss a range of issues online that can leave pupils feeling sad, frightened, worried or uncomfortable and can describe numerous ways to get help.</t>
  </si>
  <si>
    <t>The ability to discuss negative feelings associated with issues online. Describing how to get help both online and offline and the importance of persistence until we get the help we need</t>
  </si>
  <si>
    <t>Sharing online</t>
  </si>
  <si>
    <t>To think about the impact and consequences of sharing online.</t>
  </si>
  <si>
    <t>Explaining how sharing online can have both negative and positive impacts. Being aware of how to seek consent from others before sharing material online. Describing how content can still be shared online even if it is set to private</t>
  </si>
  <si>
    <t>Explaining, with examples, how sharing online can have both positive and negative impacts. Discussing how content shared that was set to private can make someone feel and how they can get help if this happens</t>
  </si>
  <si>
    <t>Creating a  positive online reputation</t>
  </si>
  <si>
    <t>To know how to create a positive online reputation.</t>
  </si>
  <si>
    <t>Explaining what a 'digital reputation' is and what it can consist of</t>
  </si>
  <si>
    <t>Explaining strategies in developing a positive online reputation</t>
  </si>
  <si>
    <t>Capturing evidence</t>
  </si>
  <si>
    <t>To be able to describe how to capture bullying content as evidence.</t>
  </si>
  <si>
    <t>Understand the importance of capturing evidence of online bullying and can demonstrate some of these methods on the devices at school</t>
  </si>
  <si>
    <t>Explaining why it is important to capture evidence of online bullying. They can demonstrate some of these methods on the devices at school and research how to do this on devices at home</t>
  </si>
  <si>
    <t>Password protection</t>
  </si>
  <si>
    <t>To manage personal passwords effectively.</t>
  </si>
  <si>
    <t>Describing  ways to manage passwords and strategies to add extra security such as two-factor authentication. Explaining what to do if passwords are shared, lost or stolen</t>
  </si>
  <si>
    <t>Describing effective ways to manage passwords. Understanding the importance of not sharing passwords and describing why others may want your password. Explaining what to do if passwords are shared, lost of stolen and the importance of acting quickly</t>
  </si>
  <si>
    <t>Think before you click</t>
  </si>
  <si>
    <t>To be aware of strategies to help be protected online.</t>
  </si>
  <si>
    <t>Describing strategies to identify scams. Explaining ways to increase privacy settings and understanding why it's important to keep software updated</t>
  </si>
  <si>
    <t>Describing ways in which online content is used to target people to gain money or information and describing a number of ways to help identify this content. Sharing tips on ways to increase privacy on apps and beginning to put these into practice on their own devices</t>
  </si>
</sst>
</file>

<file path=xl/styles.xml><?xml version="1.0" encoding="utf-8"?>
<styleSheet xmlns="http://schemas.openxmlformats.org/spreadsheetml/2006/main" xmlns:x14ac="http://schemas.microsoft.com/office/spreadsheetml/2009/9/ac" xmlns:mc="http://schemas.openxmlformats.org/markup-compatibility/2006">
  <fonts count="63">
    <font>
      <sz val="10.0"/>
      <color rgb="FF000000"/>
      <name val="Arial"/>
      <scheme val="minor"/>
    </font>
    <font>
      <sz val="10.0"/>
      <color rgb="FFFF0000"/>
      <name val="Arial"/>
    </font>
    <font>
      <b/>
      <sz val="14.0"/>
      <color theme="1"/>
      <name val="Calibri"/>
    </font>
    <font>
      <sz val="11.0"/>
      <color theme="1"/>
      <name val="Calibri"/>
    </font>
    <font>
      <sz val="10.0"/>
      <color theme="1"/>
      <name val="Arial"/>
    </font>
    <font>
      <b/>
      <sz val="10.0"/>
      <color rgb="FF000000"/>
      <name val="Calibri"/>
    </font>
    <font/>
    <font>
      <sz val="10.0"/>
      <color theme="1"/>
      <name val="Calibri"/>
    </font>
    <font>
      <b/>
      <sz val="10.0"/>
      <color theme="1"/>
      <name val="Calibri"/>
    </font>
    <font>
      <sz val="10.0"/>
      <color rgb="FF000000"/>
      <name val="Calibri"/>
    </font>
    <font>
      <b/>
      <sz val="10.0"/>
      <color rgb="FF0000FF"/>
      <name val="Calibri"/>
    </font>
    <font>
      <b/>
      <color theme="1"/>
      <name val="Calibri"/>
    </font>
    <font>
      <b/>
      <u/>
      <color rgb="FF1155CC"/>
      <name val="Calibri"/>
    </font>
    <font>
      <u/>
      <color rgb="FF1155CC"/>
      <name val="Calibri"/>
    </font>
    <font>
      <color theme="1"/>
      <name val="Calibri"/>
    </font>
    <font>
      <b/>
      <u/>
      <color rgb="FF1155CC"/>
      <name val="Calibri"/>
    </font>
    <font>
      <u/>
      <color rgb="FF1155CC"/>
      <name val="Calibri"/>
    </font>
    <font>
      <sz val="10.0"/>
      <color rgb="FF222222"/>
      <name val="Calibri"/>
    </font>
    <font>
      <b/>
      <u/>
      <color rgb="FF1155CC"/>
      <name val="Calibri"/>
    </font>
    <font>
      <color rgb="FF000000"/>
      <name val="Calibri"/>
    </font>
    <font>
      <u/>
      <color rgb="FF0000FF"/>
      <name val="Calibri"/>
    </font>
    <font>
      <color rgb="FF0000FF"/>
      <name val="Calibri"/>
    </font>
    <font>
      <b/>
      <u/>
      <sz val="10.0"/>
      <color rgb="FF0000FF"/>
      <name val="Calibri"/>
    </font>
    <font>
      <u/>
      <color rgb="FF0000FF"/>
      <name val="Calibri"/>
    </font>
    <font>
      <u/>
      <color rgb="FF0000FF"/>
      <name val="Calibri"/>
    </font>
    <font>
      <b/>
      <u/>
      <sz val="11.0"/>
      <color rgb="FF0000FF"/>
      <name val="Calibri"/>
    </font>
    <font>
      <u/>
      <sz val="11.0"/>
      <color rgb="FF0000FF"/>
      <name val="Calibri"/>
    </font>
    <font>
      <b/>
      <color rgb="FF000000"/>
      <name val="Calibri"/>
    </font>
    <font>
      <b/>
      <u/>
      <color rgb="FF0000FF"/>
      <name val="Calibri"/>
    </font>
    <font>
      <u/>
      <sz val="10.0"/>
      <color rgb="FF0000FF"/>
      <name val="Calibri"/>
    </font>
    <font>
      <u/>
      <sz val="10.0"/>
      <color rgb="FF0000FF"/>
      <name val="Calibri"/>
    </font>
    <font>
      <b/>
      <u/>
      <sz val="10.0"/>
      <color rgb="FF0000FF"/>
      <name val="Calibri"/>
    </font>
    <font>
      <b/>
      <u/>
      <color rgb="FF0000FF"/>
      <name val="Calibri"/>
    </font>
    <font>
      <u/>
      <sz val="10.0"/>
      <color rgb="FF0000FF"/>
      <name val="Calibri"/>
    </font>
    <font>
      <color rgb="FF222222"/>
      <name val="Calibri"/>
    </font>
    <font>
      <sz val="14.0"/>
      <color rgb="FF222222"/>
      <name val="Lato"/>
    </font>
    <font>
      <u/>
      <sz val="10.0"/>
      <color rgb="FF0000FF"/>
      <name val="Calibri"/>
    </font>
    <font>
      <u/>
      <sz val="10.0"/>
      <color rgb="FF1155CC"/>
      <name val="Calibri"/>
    </font>
    <font>
      <b/>
      <u/>
      <color rgb="FF0000FF"/>
      <name val="Calibri"/>
    </font>
    <font>
      <b/>
      <u/>
      <sz val="10.0"/>
      <color rgb="FF0000FF"/>
      <name val="Calibri"/>
    </font>
    <font>
      <b/>
      <u/>
      <sz val="10.0"/>
      <color rgb="FF0000FF"/>
      <name val="Calibri"/>
    </font>
    <font>
      <u/>
      <sz val="10.0"/>
      <color rgb="FF0000FF"/>
      <name val="Calibri"/>
    </font>
    <font>
      <color rgb="FFFF0000"/>
      <name val="Docs-Calibri"/>
    </font>
    <font>
      <b/>
      <u/>
      <sz val="10.0"/>
      <color rgb="FF0000FF"/>
      <name val="Calibri"/>
    </font>
    <font>
      <b/>
      <u/>
      <color rgb="FF0000FF"/>
      <name val="Calibri"/>
    </font>
    <font>
      <u/>
      <sz val="11.0"/>
      <color rgb="FF0000FF"/>
      <name val="Calibri"/>
    </font>
    <font>
      <b/>
      <u/>
      <sz val="10.0"/>
      <color rgb="FF0000FF"/>
      <name val="Calibri"/>
    </font>
    <font>
      <u/>
      <color rgb="FF0000FF"/>
      <name val="Calibri"/>
    </font>
    <font>
      <sz val="10.0"/>
      <color rgb="FFFF0000"/>
      <name val="Calibri"/>
    </font>
    <font>
      <b/>
      <u/>
      <sz val="10.0"/>
      <color rgb="FF0000FF"/>
      <name val="Calibri"/>
    </font>
    <font>
      <b/>
      <u/>
      <color rgb="FF0000FF"/>
      <name val="Calibri"/>
    </font>
    <font>
      <b/>
      <u/>
      <sz val="11.0"/>
      <color rgb="FF0000FF"/>
      <name val="Calibri"/>
    </font>
    <font>
      <u/>
      <color rgb="FF0000FF"/>
      <name val="Calibri"/>
    </font>
    <font>
      <b/>
      <u/>
      <sz val="10.0"/>
      <color rgb="FF0000FF"/>
      <name val="Calibri"/>
    </font>
    <font>
      <b/>
      <u/>
      <color rgb="FF0000FF"/>
      <name val="Calibri"/>
    </font>
    <font>
      <u/>
      <sz val="10.0"/>
      <color rgb="FF0000FF"/>
      <name val="Calibri"/>
    </font>
    <font>
      <u/>
      <sz val="10.0"/>
      <color rgb="FF0000FF"/>
      <name val="Calibri"/>
    </font>
    <font>
      <b/>
      <u/>
      <sz val="10.0"/>
      <color rgb="FF0000FF"/>
      <name val="Calibri"/>
    </font>
    <font>
      <u/>
      <color rgb="FF0000FF"/>
      <name val="Calibri"/>
    </font>
    <font>
      <b/>
      <u/>
      <color rgb="FF1155CC"/>
      <name val="Calibri"/>
    </font>
    <font>
      <u/>
      <color rgb="FF1155CC"/>
      <name val="Calibri"/>
    </font>
    <font>
      <u/>
      <color rgb="FF1155CC"/>
      <name val="Calibri"/>
    </font>
    <font>
      <b/>
      <u/>
      <sz val="10.0"/>
      <color rgb="FF0000FF"/>
      <name val="Calibri"/>
    </font>
  </fonts>
  <fills count="8">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
      <patternFill patternType="solid">
        <fgColor theme="0"/>
        <bgColor theme="0"/>
      </patternFill>
    </fill>
  </fills>
  <borders count="36">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top/>
      <bottom style="thin">
        <color rgb="FF000000"/>
      </bottom>
    </border>
    <border>
      <top/>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2C94FC"/>
      </left>
      <right style="thin">
        <color rgb="FF2C94FC"/>
      </right>
      <top style="thin">
        <color rgb="FF2C94FC"/>
      </top>
      <bottom style="thin">
        <color rgb="FF2C94FC"/>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rder>
    <border>
      <bottom style="thin">
        <color rgb="FF000000"/>
      </bottom>
    </border>
    <border>
      <left style="thin">
        <color rgb="FF000000"/>
      </left>
      <top style="thin">
        <color rgb="FF000000"/>
      </top>
    </border>
    <border>
      <right style="thin">
        <color rgb="FF000000"/>
      </right>
      <top style="thin">
        <color rgb="FF000000"/>
      </top>
    </border>
    <border>
      <left style="thin">
        <color rgb="FF2C94FC"/>
      </left>
      <bottom style="thin">
        <color rgb="FF9CCDFE"/>
      </bottom>
    </border>
    <border>
      <left style="thin">
        <color rgb="FF000000"/>
      </left>
    </border>
    <border>
      <right style="thin">
        <color rgb="FF000000"/>
      </right>
    </border>
    <border>
      <right style="thin">
        <color rgb="FF9CCDFE"/>
      </right>
      <top style="thin">
        <color rgb="FF9CCDFE"/>
      </top>
    </border>
    <border>
      <left style="thin">
        <color rgb="FF9CCDFE"/>
      </left>
      <right style="thin">
        <color rgb="FF9CCDFE"/>
      </right>
    </border>
    <border>
      <left style="thin">
        <color rgb="FF9CCDFE"/>
      </left>
      <right style="thin">
        <color rgb="FF9CCDFE"/>
      </right>
      <bottom style="thin">
        <color rgb="FF9CCDFE"/>
      </bottom>
    </border>
    <border>
      <left style="thin">
        <color rgb="FF000000"/>
      </left>
      <bottom style="thin">
        <color rgb="FF000000"/>
      </bottom>
    </border>
    <border>
      <right style="thin">
        <color rgb="FF000000"/>
      </right>
      <bottom style="thin">
        <color rgb="FF000000"/>
      </bottom>
    </border>
    <border>
      <top style="thin">
        <color rgb="FF2C94FC"/>
      </top>
    </border>
    <border>
      <left style="thin">
        <color rgb="FF2C94FC"/>
      </left>
      <right style="thin">
        <color rgb="FF2C94FC"/>
      </right>
      <bottom style="thin">
        <color rgb="FF2C94FC"/>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right style="thin">
        <color rgb="FF000000"/>
      </right>
      <top style="thin">
        <color rgb="FF000000"/>
      </top>
      <bottom style="thin">
        <color rgb="FF000000"/>
      </bottom>
    </border>
    <border>
      <right/>
      <top/>
    </border>
    <border>
      <left style="thin">
        <color rgb="FF2C94FC"/>
      </left>
      <right style="thin">
        <color rgb="FF2C94FC"/>
      </right>
      <top/>
      <bottom style="thin">
        <color rgb="FF2C94FC"/>
      </bottom>
    </border>
    <border>
      <top style="thin">
        <color rgb="FF000000"/>
      </top>
      <bottom style="thin">
        <color rgb="FF000000"/>
      </bottom>
    </border>
    <border>
      <left style="thin">
        <color rgb="FF2C94FC"/>
      </left>
      <right style="thin">
        <color rgb="FF2C94FC"/>
      </right>
      <top style="thin">
        <color rgb="FF2C94FC"/>
      </top>
    </border>
    <border>
      <left style="thin">
        <color rgb="FFD9D9D9"/>
      </left>
      <right style="thin">
        <color rgb="FFD9D9D9"/>
      </right>
      <top style="thin">
        <color rgb="FFD9D9D9"/>
      </top>
      <bottom style="thin">
        <color rgb="FFD9D9D9"/>
      </bottom>
    </border>
  </borders>
  <cellStyleXfs count="1">
    <xf borderId="0" fillId="0" fontId="0" numFmtId="0" applyAlignment="1" applyFont="1"/>
  </cellStyleXfs>
  <cellXfs count="178">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4" numFmtId="0" xfId="0" applyAlignment="1" applyFont="1">
      <alignment shrinkToFit="0" vertical="top" wrapText="1"/>
    </xf>
    <xf borderId="0" fillId="4" fontId="5" numFmtId="0" xfId="0" applyAlignment="1" applyFill="1" applyFont="1">
      <alignment shrinkToFit="0" vertical="top" wrapText="1"/>
    </xf>
    <xf borderId="4" fillId="4" fontId="5" numFmtId="0" xfId="0" applyAlignment="1" applyBorder="1" applyFont="1">
      <alignment horizontal="center" shrinkToFit="0" vertical="center" wrapText="1"/>
    </xf>
    <xf borderId="5" fillId="0" fontId="6" numFmtId="0" xfId="0" applyBorder="1" applyFont="1"/>
    <xf borderId="6" fillId="4" fontId="7" numFmtId="0" xfId="0" applyAlignment="1" applyBorder="1" applyFont="1">
      <alignment shrinkToFit="0" vertical="center" wrapText="1"/>
    </xf>
    <xf borderId="7" fillId="4" fontId="8" numFmtId="0" xfId="0" applyAlignment="1" applyBorder="1" applyFont="1">
      <alignment horizontal="center" shrinkToFit="0" vertical="center" wrapText="1"/>
    </xf>
    <xf borderId="8" fillId="0" fontId="6" numFmtId="0" xfId="0" applyBorder="1" applyFont="1"/>
    <xf borderId="0" fillId="0" fontId="7" numFmtId="0" xfId="0" applyAlignment="1" applyFont="1">
      <alignment shrinkToFit="0" vertical="top" wrapText="1"/>
    </xf>
    <xf borderId="0" fillId="0" fontId="9" numFmtId="0" xfId="0" applyAlignment="1" applyFont="1">
      <alignment shrinkToFit="0" wrapText="1"/>
    </xf>
    <xf borderId="9" fillId="3" fontId="5" numFmtId="0" xfId="0" applyAlignment="1" applyBorder="1" applyFont="1">
      <alignment shrinkToFit="0" vertical="top" wrapText="1"/>
    </xf>
    <xf borderId="9" fillId="3" fontId="8" numFmtId="0" xfId="0" applyAlignment="1" applyBorder="1" applyFont="1">
      <alignment shrinkToFit="0" vertical="top" wrapText="1"/>
    </xf>
    <xf borderId="9" fillId="3" fontId="8" numFmtId="0" xfId="0" applyAlignment="1" applyBorder="1" applyFont="1">
      <alignment readingOrder="0" shrinkToFit="0" vertical="top" wrapText="1"/>
    </xf>
    <xf borderId="10" fillId="3" fontId="8" numFmtId="0" xfId="0" applyAlignment="1" applyBorder="1" applyFont="1">
      <alignment shrinkToFit="0" vertical="top" wrapText="1"/>
    </xf>
    <xf borderId="11" fillId="5" fontId="8" numFmtId="0" xfId="0" applyAlignment="1" applyBorder="1" applyFill="1" applyFont="1">
      <alignment shrinkToFit="0" vertical="top" wrapText="1"/>
    </xf>
    <xf borderId="11" fillId="5" fontId="10" numFmtId="0" xfId="0" applyAlignment="1" applyBorder="1" applyFont="1">
      <alignment shrinkToFit="0" vertical="top" wrapText="1"/>
    </xf>
    <xf borderId="0" fillId="5" fontId="11" numFmtId="0" xfId="0" applyAlignment="1" applyFont="1">
      <alignment shrinkToFit="0" vertical="top" wrapText="1"/>
    </xf>
    <xf borderId="12" fillId="5" fontId="12" numFmtId="0" xfId="0" applyAlignment="1" applyBorder="1" applyFont="1">
      <alignment shrinkToFit="0" vertical="top" wrapText="1"/>
    </xf>
    <xf borderId="9" fillId="0" fontId="13" numFmtId="0" xfId="0" applyAlignment="1" applyBorder="1" applyFont="1">
      <alignment shrinkToFit="0" vertical="top" wrapText="1"/>
    </xf>
    <xf borderId="9" fillId="0" fontId="14" numFmtId="0" xfId="0" applyAlignment="1" applyBorder="1" applyFont="1">
      <alignment horizontal="center" shrinkToFit="0" vertical="top" wrapText="1"/>
    </xf>
    <xf borderId="9" fillId="0" fontId="7" numFmtId="0" xfId="0" applyAlignment="1" applyBorder="1" applyFont="1">
      <alignment readingOrder="0" shrinkToFit="0" vertical="top" wrapText="1"/>
    </xf>
    <xf borderId="9" fillId="0" fontId="7" numFmtId="0" xfId="0" applyAlignment="1" applyBorder="1" applyFont="1">
      <alignment shrinkToFit="0" vertical="top" wrapText="1"/>
    </xf>
    <xf borderId="11" fillId="0" fontId="7" numFmtId="0" xfId="0" applyAlignment="1" applyBorder="1" applyFont="1">
      <alignment shrinkToFit="0" vertical="top" wrapText="1"/>
    </xf>
    <xf borderId="11" fillId="6" fontId="9" numFmtId="9" xfId="0" applyAlignment="1" applyBorder="1" applyFill="1" applyFont="1" applyNumberFormat="1">
      <alignment shrinkToFit="0" vertical="top" wrapText="1"/>
    </xf>
    <xf borderId="11" fillId="0" fontId="7" numFmtId="9" xfId="0" applyAlignment="1" applyBorder="1" applyFont="1" applyNumberFormat="1">
      <alignment shrinkToFit="0" vertical="top" wrapText="1"/>
    </xf>
    <xf borderId="13" fillId="0" fontId="6" numFmtId="0" xfId="0" applyBorder="1" applyFont="1"/>
    <xf borderId="0" fillId="0" fontId="7" numFmtId="0" xfId="0" applyAlignment="1" applyFont="1">
      <alignment readingOrder="0" shrinkToFit="0" vertical="top" wrapText="1"/>
    </xf>
    <xf borderId="3" fillId="0" fontId="6" numFmtId="0" xfId="0" applyBorder="1" applyFont="1"/>
    <xf borderId="12" fillId="3" fontId="11" numFmtId="0" xfId="0" applyAlignment="1" applyBorder="1" applyFont="1">
      <alignment shrinkToFit="0" vertical="top" wrapText="1"/>
    </xf>
    <xf borderId="12" fillId="3" fontId="15" numFmtId="0" xfId="0" applyAlignment="1" applyBorder="1" applyFont="1">
      <alignment shrinkToFit="0" vertical="top" wrapText="1"/>
    </xf>
    <xf borderId="0" fillId="0" fontId="16" numFmtId="0" xfId="0" applyAlignment="1" applyFont="1">
      <alignment shrinkToFit="0" vertical="top" wrapText="1"/>
    </xf>
    <xf borderId="9" fillId="0" fontId="14" numFmtId="0" xfId="0" applyAlignment="1" applyBorder="1" applyFont="1">
      <alignment readingOrder="0" shrinkToFit="0" vertical="top" wrapText="1"/>
    </xf>
    <xf borderId="9" fillId="0" fontId="14" numFmtId="0" xfId="0" applyAlignment="1" applyBorder="1" applyFont="1">
      <alignment shrinkToFit="0" vertical="top" wrapText="1"/>
    </xf>
    <xf borderId="0" fillId="6" fontId="17" numFmtId="0" xfId="0" applyAlignment="1" applyFont="1">
      <alignment horizontal="left" readingOrder="0" shrinkToFit="0" wrapText="1"/>
    </xf>
    <xf borderId="14" fillId="3" fontId="18" numFmtId="0" xfId="0" applyAlignment="1" applyBorder="1" applyFont="1">
      <alignment shrinkToFit="0" vertical="top" wrapText="1"/>
    </xf>
    <xf borderId="12" fillId="5" fontId="11" numFmtId="0" xfId="0" applyAlignment="1" applyBorder="1" applyFont="1">
      <alignment shrinkToFit="0" vertical="top" wrapText="1"/>
    </xf>
    <xf borderId="9" fillId="0" fontId="19" numFmtId="0" xfId="0" applyAlignment="1" applyBorder="1" applyFont="1">
      <alignment readingOrder="0" shrinkToFit="0" vertical="top" wrapText="1"/>
    </xf>
    <xf borderId="12" fillId="5" fontId="5" numFmtId="0" xfId="0" applyAlignment="1" applyBorder="1" applyFont="1">
      <alignment shrinkToFit="0" vertical="top" wrapText="1"/>
    </xf>
    <xf borderId="12" fillId="5" fontId="5" numFmtId="0" xfId="0" applyAlignment="1" applyBorder="1" applyFont="1">
      <alignment readingOrder="0" shrinkToFit="0" vertical="top" wrapText="1"/>
    </xf>
    <xf borderId="15" fillId="0" fontId="20" numFmtId="0" xfId="0" applyAlignment="1" applyBorder="1" applyFont="1">
      <alignment readingOrder="0" shrinkToFit="0" vertical="top" wrapText="1"/>
    </xf>
    <xf borderId="15" fillId="0" fontId="21" numFmtId="0" xfId="0" applyAlignment="1" applyBorder="1" applyFont="1">
      <alignment readingOrder="0" shrinkToFit="0" vertical="top" wrapText="1"/>
    </xf>
    <xf borderId="12" fillId="3" fontId="5" numFmtId="0" xfId="0" applyAlignment="1" applyBorder="1" applyFont="1">
      <alignment shrinkToFit="0" vertical="top" wrapText="1"/>
    </xf>
    <xf borderId="12" fillId="3" fontId="22" numFmtId="0" xfId="0" applyAlignment="1" applyBorder="1" applyFont="1">
      <alignment readingOrder="0" shrinkToFit="0" vertical="top" wrapText="1"/>
    </xf>
    <xf borderId="0" fillId="0" fontId="23" numFmtId="0" xfId="0" applyAlignment="1" applyFont="1">
      <alignment readingOrder="0" shrinkToFit="0" vertical="top" wrapText="1"/>
    </xf>
    <xf borderId="9" fillId="0" fontId="24" numFmtId="0" xfId="0" applyAlignment="1" applyBorder="1" applyFont="1">
      <alignment readingOrder="0" shrinkToFit="0" vertical="top" wrapText="1"/>
    </xf>
    <xf borderId="16" fillId="5" fontId="25" numFmtId="0" xfId="0" applyAlignment="1" applyBorder="1" applyFont="1">
      <alignment readingOrder="0" shrinkToFit="0" vertical="top" wrapText="1"/>
    </xf>
    <xf borderId="17" fillId="0" fontId="6" numFmtId="0" xfId="0" applyBorder="1" applyFont="1"/>
    <xf borderId="9" fillId="0" fontId="26" numFmtId="0" xfId="0" applyAlignment="1" applyBorder="1" applyFont="1">
      <alignment readingOrder="0" shrinkToFit="0" vertical="top" wrapText="1"/>
    </xf>
    <xf borderId="9" fillId="6" fontId="17" numFmtId="0" xfId="0" applyAlignment="1" applyBorder="1" applyFont="1">
      <alignment horizontal="left" readingOrder="0" shrinkToFit="0" vertical="top" wrapText="1"/>
    </xf>
    <xf borderId="9" fillId="6" fontId="17" numFmtId="0" xfId="0" applyAlignment="1" applyBorder="1" applyFont="1">
      <alignment horizontal="left" readingOrder="0" shrinkToFit="0" wrapText="1"/>
    </xf>
    <xf borderId="18" fillId="0" fontId="9" numFmtId="0" xfId="0" applyAlignment="1" applyBorder="1" applyFont="1">
      <alignment shrinkToFit="0" wrapText="1"/>
    </xf>
    <xf borderId="19" fillId="0" fontId="6" numFmtId="0" xfId="0" applyBorder="1" applyFont="1"/>
    <xf borderId="20" fillId="0" fontId="6" numFmtId="0" xfId="0" applyBorder="1" applyFont="1"/>
    <xf borderId="21" fillId="0" fontId="9" numFmtId="0" xfId="0" applyAlignment="1" applyBorder="1" applyFont="1">
      <alignment shrinkToFit="0" wrapText="1"/>
    </xf>
    <xf borderId="22" fillId="0" fontId="9" numFmtId="0" xfId="0" applyAlignment="1" applyBorder="1" applyFont="1">
      <alignment shrinkToFit="0" wrapText="1"/>
    </xf>
    <xf borderId="23" fillId="0" fontId="9" numFmtId="0" xfId="0" applyAlignment="1" applyBorder="1" applyFont="1">
      <alignment shrinkToFit="0" wrapText="1"/>
    </xf>
    <xf borderId="24" fillId="0" fontId="6" numFmtId="0" xfId="0" applyBorder="1" applyFont="1"/>
    <xf borderId="25" fillId="0" fontId="6" numFmtId="0" xfId="0" applyBorder="1" applyFont="1"/>
    <xf borderId="9" fillId="0" fontId="14" numFmtId="0" xfId="0" applyAlignment="1" applyBorder="1" applyFont="1">
      <alignment horizontal="center" readingOrder="0" shrinkToFit="0" vertical="top" wrapText="1"/>
    </xf>
    <xf borderId="26" fillId="6" fontId="9" numFmtId="9" xfId="0" applyAlignment="1" applyBorder="1" applyFont="1" applyNumberFormat="1">
      <alignment shrinkToFit="0" vertical="top" wrapText="1"/>
    </xf>
    <xf borderId="26" fillId="0" fontId="7" numFmtId="9" xfId="0" applyAlignment="1" applyBorder="1" applyFont="1" applyNumberFormat="1">
      <alignment shrinkToFit="0" vertical="top" wrapText="1"/>
    </xf>
    <xf borderId="0" fillId="0" fontId="5" numFmtId="0" xfId="0" applyAlignment="1" applyFont="1">
      <alignment shrinkToFit="0" vertical="top" wrapText="1"/>
    </xf>
    <xf borderId="27" fillId="3" fontId="7" numFmtId="0" xfId="0" applyAlignment="1" applyBorder="1" applyFont="1">
      <alignment shrinkToFit="0" vertical="top" wrapText="1"/>
    </xf>
    <xf borderId="28" fillId="0" fontId="14" numFmtId="9" xfId="0" applyAlignment="1" applyBorder="1" applyFont="1" applyNumberFormat="1">
      <alignment horizontal="center" shrinkToFit="0" vertical="top" wrapText="1"/>
    </xf>
    <xf borderId="26" fillId="0" fontId="7" numFmtId="0" xfId="0" applyAlignment="1" applyBorder="1" applyFont="1">
      <alignment shrinkToFit="0" vertical="top" wrapText="1"/>
    </xf>
    <xf borderId="0" fillId="0" fontId="8" numFmtId="0" xfId="0" applyAlignment="1" applyFont="1">
      <alignment shrinkToFit="0" vertical="top" wrapText="1"/>
    </xf>
    <xf borderId="11" fillId="3" fontId="7" numFmtId="0" xfId="0" applyAlignment="1" applyBorder="1" applyFont="1">
      <alignment shrinkToFit="0" vertical="top" wrapText="1"/>
    </xf>
    <xf borderId="29" fillId="0" fontId="14" numFmtId="9" xfId="0" applyAlignment="1" applyBorder="1" applyFont="1" applyNumberFormat="1">
      <alignment horizontal="center" shrinkToFit="0" vertical="top" wrapText="1"/>
    </xf>
    <xf borderId="0" fillId="4" fontId="27" numFmtId="0" xfId="0" applyAlignment="1" applyFont="1">
      <alignment horizontal="center" vertical="center"/>
    </xf>
    <xf borderId="12" fillId="5" fontId="27" numFmtId="0" xfId="0" applyAlignment="1" applyBorder="1" applyFont="1">
      <alignment shrinkToFit="0" vertical="top" wrapText="1"/>
    </xf>
    <xf borderId="12" fillId="5" fontId="28" numFmtId="0" xfId="0" applyAlignment="1" applyBorder="1" applyFont="1">
      <alignment readingOrder="0" shrinkToFit="0" vertical="top" wrapText="1"/>
    </xf>
    <xf borderId="9" fillId="0" fontId="29" numFmtId="0" xfId="0" applyAlignment="1" applyBorder="1" applyFont="1">
      <alignment readingOrder="0" shrinkToFit="0" vertical="top" wrapText="1"/>
    </xf>
    <xf borderId="9" fillId="0" fontId="7" numFmtId="0" xfId="0" applyAlignment="1" applyBorder="1" applyFont="1">
      <alignment horizontal="center" shrinkToFit="0" vertical="top" wrapText="1"/>
    </xf>
    <xf borderId="0" fillId="0" fontId="30" numFmtId="0" xfId="0" applyAlignment="1" applyFont="1">
      <alignment readingOrder="0" shrinkToFit="0" vertical="top" wrapText="1"/>
    </xf>
    <xf borderId="12" fillId="5" fontId="31" numFmtId="0" xfId="0" applyAlignment="1" applyBorder="1" applyFont="1">
      <alignment readingOrder="0" shrinkToFit="0" vertical="top" wrapText="1"/>
    </xf>
    <xf borderId="17" fillId="3" fontId="32" numFmtId="0" xfId="0" applyAlignment="1" applyBorder="1" applyFont="1">
      <alignment readingOrder="0" shrinkToFit="0" vertical="top" wrapText="1"/>
    </xf>
    <xf borderId="30" fillId="0" fontId="33" numFmtId="0" xfId="0" applyAlignment="1" applyBorder="1" applyFont="1">
      <alignment readingOrder="0" shrinkToFit="0" vertical="top" wrapText="1"/>
    </xf>
    <xf borderId="30" fillId="0" fontId="7" numFmtId="0" xfId="0" applyAlignment="1" applyBorder="1" applyFont="1">
      <alignment horizontal="center" readingOrder="0" shrinkToFit="0" vertical="top" wrapText="1"/>
    </xf>
    <xf borderId="30" fillId="0" fontId="7" numFmtId="0" xfId="0" applyAlignment="1" applyBorder="1" applyFont="1">
      <alignment readingOrder="0" shrinkToFit="0" vertical="top" wrapText="1"/>
    </xf>
    <xf borderId="9" fillId="0" fontId="34" numFmtId="0" xfId="0" applyAlignment="1" applyBorder="1" applyFont="1">
      <alignment horizontal="left" readingOrder="0" shrinkToFit="0" wrapText="1"/>
    </xf>
    <xf borderId="9" fillId="0" fontId="34" numFmtId="0" xfId="0" applyAlignment="1" applyBorder="1" applyFont="1">
      <alignment horizontal="left" readingOrder="0" shrinkToFit="0" vertical="top" wrapText="1"/>
    </xf>
    <xf borderId="0" fillId="0" fontId="14" numFmtId="0" xfId="0" applyAlignment="1" applyFont="1">
      <alignment shrinkToFit="0" vertical="top" wrapText="1"/>
    </xf>
    <xf borderId="9" fillId="0" fontId="17" numFmtId="0" xfId="0" applyAlignment="1" applyBorder="1" applyFont="1">
      <alignment horizontal="left" readingOrder="0" shrinkToFit="0" vertical="top" wrapText="1"/>
    </xf>
    <xf borderId="30" fillId="0" fontId="7" numFmtId="0" xfId="0" applyAlignment="1" applyBorder="1" applyFont="1">
      <alignment horizontal="center" shrinkToFit="0" vertical="top" wrapText="1"/>
    </xf>
    <xf borderId="9" fillId="6" fontId="35" numFmtId="0" xfId="0" applyAlignment="1" applyBorder="1" applyFont="1">
      <alignment horizontal="left" readingOrder="0" shrinkToFit="0" vertical="top" wrapText="1"/>
    </xf>
    <xf borderId="25" fillId="0" fontId="36" numFmtId="0" xfId="0" applyAlignment="1" applyBorder="1" applyFont="1">
      <alignment readingOrder="0" shrinkToFit="0" vertical="top" wrapText="1"/>
    </xf>
    <xf borderId="25" fillId="0" fontId="7" numFmtId="0" xfId="0" applyAlignment="1" applyBorder="1" applyFont="1">
      <alignment horizontal="center" shrinkToFit="0" vertical="top" wrapText="1"/>
    </xf>
    <xf quotePrefix="1" borderId="25" fillId="0" fontId="37" numFmtId="0" xfId="0" applyAlignment="1" applyBorder="1" applyFont="1">
      <alignment readingOrder="0" shrinkToFit="0" vertical="top" wrapText="1"/>
    </xf>
    <xf borderId="0" fillId="5" fontId="5" numFmtId="0" xfId="0" applyAlignment="1" applyFont="1">
      <alignment shrinkToFit="0" vertical="top" wrapText="1"/>
    </xf>
    <xf borderId="9" fillId="0" fontId="7" numFmtId="0" xfId="0" applyAlignment="1" applyBorder="1" applyFont="1">
      <alignment horizontal="center" readingOrder="0" shrinkToFit="0" vertical="top" wrapText="1"/>
    </xf>
    <xf borderId="0" fillId="0" fontId="7" numFmtId="0" xfId="0" applyAlignment="1" applyFont="1">
      <alignment shrinkToFit="0" wrapText="1"/>
    </xf>
    <xf borderId="12" fillId="3" fontId="5" numFmtId="0" xfId="0" applyAlignment="1" applyBorder="1" applyFont="1">
      <alignment horizontal="left" shrinkToFit="0" vertical="top" wrapText="1"/>
    </xf>
    <xf borderId="12" fillId="3" fontId="38" numFmtId="0" xfId="0" applyAlignment="1" applyBorder="1" applyFont="1">
      <alignment horizontal="left" readingOrder="0" shrinkToFit="0" vertical="top" wrapText="1"/>
    </xf>
    <xf borderId="12" fillId="3" fontId="8" numFmtId="0" xfId="0" applyAlignment="1" applyBorder="1" applyFont="1">
      <alignment horizontal="left" shrinkToFit="0" vertical="top" wrapText="1"/>
    </xf>
    <xf borderId="12" fillId="3" fontId="39" numFmtId="0" xfId="0" applyAlignment="1" applyBorder="1" applyFont="1">
      <alignment horizontal="left" readingOrder="0" shrinkToFit="0" vertical="top" wrapText="1"/>
    </xf>
    <xf borderId="16" fillId="5" fontId="40" numFmtId="0" xfId="0" applyAlignment="1" applyBorder="1" applyFont="1">
      <alignment horizontal="left" readingOrder="0" shrinkToFit="0" vertical="top" wrapText="1"/>
    </xf>
    <xf borderId="9" fillId="0" fontId="41" numFmtId="0" xfId="0" applyAlignment="1" applyBorder="1" applyFont="1">
      <alignment horizontal="left" readingOrder="0" shrinkToFit="0" vertical="top" wrapText="1"/>
    </xf>
    <xf borderId="0" fillId="0" fontId="42" numFmtId="0" xfId="0" applyAlignment="1" applyFont="1">
      <alignment horizontal="left" readingOrder="0" shrinkToFit="0" vertical="top" wrapText="1"/>
    </xf>
    <xf borderId="31" fillId="4" fontId="5" numFmtId="0" xfId="0" applyAlignment="1" applyBorder="1" applyFont="1">
      <alignment shrinkToFit="0" vertical="top" wrapText="1"/>
    </xf>
    <xf borderId="9" fillId="3" fontId="8" numFmtId="0" xfId="0" applyAlignment="1" applyBorder="1" applyFont="1">
      <alignment horizontal="center" shrinkToFit="0" vertical="top" wrapText="1"/>
    </xf>
    <xf borderId="9" fillId="0" fontId="19" numFmtId="0" xfId="0" applyAlignment="1" applyBorder="1" applyFont="1">
      <alignment shrinkToFit="0" vertical="top" wrapText="1"/>
    </xf>
    <xf borderId="12" fillId="3" fontId="5" numFmtId="0" xfId="0" applyAlignment="1" applyBorder="1" applyFont="1">
      <alignment readingOrder="0" shrinkToFit="0" vertical="top" wrapText="1"/>
    </xf>
    <xf borderId="9" fillId="6" fontId="19" numFmtId="0" xfId="0" applyAlignment="1" applyBorder="1" applyFont="1">
      <alignment horizontal="left" readingOrder="0" shrinkToFit="0" vertical="top" wrapText="1"/>
    </xf>
    <xf borderId="9" fillId="0" fontId="14" numFmtId="0" xfId="0" applyAlignment="1" applyBorder="1" applyFont="1">
      <alignment horizontal="center" shrinkToFit="0" vertical="top" wrapText="1"/>
    </xf>
    <xf borderId="9" fillId="6" fontId="34" numFmtId="0" xfId="0" applyAlignment="1" applyBorder="1" applyFont="1">
      <alignment readingOrder="0" shrinkToFit="0" vertical="top" wrapText="1"/>
    </xf>
    <xf borderId="9" fillId="6" fontId="34" numFmtId="0" xfId="0" applyAlignment="1" applyBorder="1" applyFont="1">
      <alignment horizontal="left" readingOrder="0" shrinkToFit="0" vertical="top" wrapText="1"/>
    </xf>
    <xf borderId="0" fillId="3" fontId="8" numFmtId="0" xfId="0" applyAlignment="1" applyFont="1">
      <alignment shrinkToFit="0" vertical="top" wrapText="1"/>
    </xf>
    <xf borderId="14" fillId="3" fontId="43" numFmtId="0" xfId="0" applyAlignment="1" applyBorder="1" applyFont="1">
      <alignment readingOrder="0" shrinkToFit="0" vertical="top" wrapText="1"/>
    </xf>
    <xf borderId="12" fillId="3" fontId="8" numFmtId="0" xfId="0" applyAlignment="1" applyBorder="1" applyFont="1">
      <alignment shrinkToFit="0" vertical="top" wrapText="1"/>
    </xf>
    <xf borderId="20" fillId="3" fontId="44" numFmtId="0" xfId="0" applyAlignment="1" applyBorder="1" applyFont="1">
      <alignment horizontal="left" readingOrder="0" shrinkToFit="0" vertical="top" wrapText="1"/>
    </xf>
    <xf borderId="15" fillId="0" fontId="45" numFmtId="0" xfId="0" applyAlignment="1" applyBorder="1" applyFont="1">
      <alignment readingOrder="0" shrinkToFit="0" vertical="top" wrapText="1"/>
    </xf>
    <xf borderId="16" fillId="3" fontId="46" numFmtId="0" xfId="0" applyAlignment="1" applyBorder="1" applyFont="1">
      <alignment readingOrder="0" shrinkToFit="0" vertical="top" wrapText="1"/>
    </xf>
    <xf borderId="9" fillId="6" fontId="9" numFmtId="0" xfId="0" applyAlignment="1" applyBorder="1" applyFont="1">
      <alignment horizontal="left" readingOrder="0" shrinkToFit="0" vertical="top" wrapText="1"/>
    </xf>
    <xf borderId="9" fillId="0" fontId="47" numFmtId="0" xfId="0" applyAlignment="1" applyBorder="1" applyFont="1">
      <alignment readingOrder="0" vertical="top"/>
    </xf>
    <xf borderId="9" fillId="0" fontId="14" numFmtId="0" xfId="0" applyAlignment="1" applyBorder="1" applyFont="1">
      <alignment horizontal="center" readingOrder="0" vertical="top"/>
    </xf>
    <xf borderId="0" fillId="6" fontId="9" numFmtId="9" xfId="0" applyAlignment="1" applyFont="1" applyNumberFormat="1">
      <alignment shrinkToFit="0" vertical="top" wrapText="1"/>
    </xf>
    <xf borderId="0" fillId="0" fontId="7" numFmtId="9" xfId="0" applyAlignment="1" applyFont="1" applyNumberFormat="1">
      <alignment shrinkToFit="0" vertical="top" wrapText="1"/>
    </xf>
    <xf borderId="0" fillId="0" fontId="8" numFmtId="0" xfId="0" applyAlignment="1" applyFont="1">
      <alignment shrinkToFit="0" wrapText="1"/>
    </xf>
    <xf borderId="0" fillId="0" fontId="48" numFmtId="0" xfId="0" applyAlignment="1" applyFont="1">
      <alignment readingOrder="0" shrinkToFit="0" vertical="top" wrapText="1"/>
    </xf>
    <xf borderId="32" fillId="3" fontId="7" numFmtId="0" xfId="0" applyAlignment="1" applyBorder="1" applyFont="1">
      <alignment shrinkToFit="0" vertical="top" wrapText="1"/>
    </xf>
    <xf borderId="0" fillId="0" fontId="9" numFmtId="0" xfId="0" applyFont="1"/>
    <xf borderId="11" fillId="5" fontId="8" numFmtId="0" xfId="0" applyAlignment="1" applyBorder="1" applyFont="1">
      <alignment vertical="top"/>
    </xf>
    <xf borderId="11" fillId="5" fontId="5" numFmtId="0" xfId="0" applyAlignment="1" applyBorder="1" applyFont="1">
      <alignment horizontal="left" vertical="top"/>
    </xf>
    <xf borderId="11" fillId="0" fontId="7" numFmtId="0" xfId="0" applyAlignment="1" applyBorder="1" applyFont="1">
      <alignment vertical="top"/>
    </xf>
    <xf borderId="11" fillId="6" fontId="9" numFmtId="9" xfId="0" applyAlignment="1" applyBorder="1" applyFont="1" applyNumberFormat="1">
      <alignment vertical="top"/>
    </xf>
    <xf borderId="0" fillId="0" fontId="7" numFmtId="0" xfId="0" applyAlignment="1" applyFont="1">
      <alignment vertical="top"/>
    </xf>
    <xf borderId="9" fillId="0" fontId="9" numFmtId="0" xfId="0" applyAlignment="1" applyBorder="1" applyFont="1">
      <alignment readingOrder="0" shrinkToFit="0" vertical="top" wrapText="1"/>
    </xf>
    <xf borderId="15" fillId="0" fontId="6" numFmtId="0" xfId="0" applyBorder="1" applyFont="1"/>
    <xf borderId="30" fillId="0" fontId="14" numFmtId="0" xfId="0" applyAlignment="1" applyBorder="1" applyFont="1">
      <alignment shrinkToFit="0" vertical="top" wrapText="1"/>
    </xf>
    <xf borderId="33" fillId="6" fontId="34" numFmtId="0" xfId="0" applyAlignment="1" applyBorder="1" applyFont="1">
      <alignment shrinkToFit="0" vertical="top" wrapText="1"/>
    </xf>
    <xf borderId="9" fillId="6" fontId="34" numFmtId="0" xfId="0" applyAlignment="1" applyBorder="1" applyFont="1">
      <alignment shrinkToFit="0" vertical="top" wrapText="1"/>
    </xf>
    <xf borderId="9" fillId="0" fontId="9" numFmtId="0" xfId="0" applyAlignment="1" applyBorder="1" applyFont="1">
      <alignment horizontal="center" shrinkToFit="0" vertical="top" wrapText="1"/>
    </xf>
    <xf borderId="9" fillId="0" fontId="14" numFmtId="0" xfId="0" applyAlignment="1" applyBorder="1" applyFont="1">
      <alignment shrinkToFit="0" vertical="bottom" wrapText="1"/>
    </xf>
    <xf borderId="9" fillId="6" fontId="17" numFmtId="0" xfId="0" applyAlignment="1" applyBorder="1" applyFont="1">
      <alignment horizontal="left" readingOrder="0" vertical="top"/>
    </xf>
    <xf borderId="16" fillId="5" fontId="49" numFmtId="0" xfId="0" applyAlignment="1" applyBorder="1" applyFont="1">
      <alignment readingOrder="0" vertical="top"/>
    </xf>
    <xf borderId="0" fillId="6" fontId="17" numFmtId="0" xfId="0" applyAlignment="1" applyFont="1">
      <alignment horizontal="left" readingOrder="0" shrinkToFit="0" vertical="top" wrapText="1"/>
    </xf>
    <xf borderId="20" fillId="5" fontId="50" numFmtId="0" xfId="0" applyAlignment="1" applyBorder="1" applyFont="1">
      <alignment readingOrder="0" vertical="top"/>
    </xf>
    <xf borderId="9" fillId="0" fontId="14" numFmtId="0" xfId="0" applyAlignment="1" applyBorder="1" applyFont="1">
      <alignment horizontal="center" vertical="top"/>
    </xf>
    <xf borderId="12" fillId="5" fontId="11" numFmtId="0" xfId="0" applyAlignment="1" applyBorder="1" applyFont="1">
      <alignment vertical="top"/>
    </xf>
    <xf borderId="12" fillId="5" fontId="51" numFmtId="0" xfId="0" applyAlignment="1" applyBorder="1" applyFont="1">
      <alignment readingOrder="0" shrinkToFit="0" vertical="top" wrapText="1"/>
    </xf>
    <xf borderId="9" fillId="0" fontId="14" numFmtId="0" xfId="0" applyAlignment="1" applyBorder="1" applyFont="1">
      <alignment shrinkToFit="0" vertical="top" wrapText="1"/>
    </xf>
    <xf borderId="0" fillId="0" fontId="52" numFmtId="0" xfId="0" applyAlignment="1" applyFont="1">
      <alignment readingOrder="0" vertical="top"/>
    </xf>
    <xf borderId="12" fillId="5" fontId="5" numFmtId="0" xfId="0" applyAlignment="1" applyBorder="1" applyFont="1">
      <alignment vertical="top"/>
    </xf>
    <xf borderId="12" fillId="5" fontId="53" numFmtId="0" xfId="0" applyAlignment="1" applyBorder="1" applyFont="1">
      <alignment readingOrder="0" vertical="top"/>
    </xf>
    <xf borderId="0" fillId="3" fontId="8" numFmtId="0" xfId="0" applyAlignment="1" applyFont="1">
      <alignment horizontal="left" shrinkToFit="0" vertical="top" wrapText="1"/>
    </xf>
    <xf borderId="12" fillId="3" fontId="54" numFmtId="0" xfId="0" applyAlignment="1" applyBorder="1" applyFont="1">
      <alignment readingOrder="0" shrinkToFit="0" vertical="top" wrapText="1"/>
    </xf>
    <xf borderId="12" fillId="5" fontId="8" numFmtId="0" xfId="0" applyAlignment="1" applyBorder="1" applyFont="1">
      <alignment horizontal="left" shrinkToFit="0" vertical="top" wrapText="1"/>
    </xf>
    <xf borderId="9" fillId="0" fontId="55" numFmtId="0" xfId="0" applyAlignment="1" applyBorder="1" applyFont="1">
      <alignment readingOrder="0" vertical="top"/>
    </xf>
    <xf borderId="9" fillId="0" fontId="7" numFmtId="0" xfId="0" applyAlignment="1" applyBorder="1" applyFont="1">
      <alignment horizontal="center" vertical="top"/>
    </xf>
    <xf borderId="9" fillId="7" fontId="56" numFmtId="0" xfId="0" applyAlignment="1" applyBorder="1" applyFill="1" applyFont="1">
      <alignment readingOrder="0" vertical="top"/>
    </xf>
    <xf borderId="9" fillId="0" fontId="9" numFmtId="0" xfId="0" applyAlignment="1" applyBorder="1" applyFont="1">
      <alignment horizontal="center" vertical="top"/>
    </xf>
    <xf borderId="0" fillId="5" fontId="57" numFmtId="0" xfId="0" applyAlignment="1" applyFont="1">
      <alignment horizontal="left" readingOrder="0" shrinkToFit="0" vertical="top" wrapText="1"/>
    </xf>
    <xf borderId="9" fillId="6" fontId="58" numFmtId="0" xfId="0" applyAlignment="1" applyBorder="1" applyFont="1">
      <alignment readingOrder="0" vertical="top"/>
    </xf>
    <xf borderId="9" fillId="0" fontId="19" numFmtId="0" xfId="0" applyAlignment="1" applyBorder="1" applyFont="1">
      <alignment horizontal="center" vertical="top"/>
    </xf>
    <xf borderId="34" fillId="5" fontId="8" numFmtId="0" xfId="0" applyAlignment="1" applyBorder="1" applyFont="1">
      <alignment shrinkToFit="0" vertical="top" wrapText="1"/>
    </xf>
    <xf borderId="35" fillId="0" fontId="7" numFmtId="0" xfId="0" applyAlignment="1" applyBorder="1" applyFont="1">
      <alignment vertical="top"/>
    </xf>
    <xf borderId="35" fillId="6" fontId="9" numFmtId="9" xfId="0" applyAlignment="1" applyBorder="1" applyFont="1" applyNumberFormat="1">
      <alignment vertical="top"/>
    </xf>
    <xf borderId="35" fillId="0" fontId="7" numFmtId="9" xfId="0" applyAlignment="1" applyBorder="1" applyFont="1" applyNumberFormat="1">
      <alignment shrinkToFit="0" vertical="top" wrapText="1"/>
    </xf>
    <xf borderId="35" fillId="0" fontId="9" numFmtId="0" xfId="0" applyBorder="1" applyFont="1"/>
    <xf borderId="12" fillId="3" fontId="5" numFmtId="0" xfId="0" applyAlignment="1" applyBorder="1" applyFont="1">
      <alignment readingOrder="0" shrinkToFit="0" vertical="top" wrapText="1"/>
    </xf>
    <xf borderId="17" fillId="3" fontId="59" numFmtId="0" xfId="0" applyAlignment="1" applyBorder="1" applyFont="1">
      <alignment shrinkToFit="0" vertical="top" wrapText="1"/>
    </xf>
    <xf borderId="30" fillId="0" fontId="60" numFmtId="0" xfId="0" applyAlignment="1" applyBorder="1" applyFont="1">
      <alignment shrinkToFit="0" vertical="top" wrapText="1"/>
    </xf>
    <xf borderId="30" fillId="0" fontId="14" numFmtId="0" xfId="0" applyAlignment="1" applyBorder="1" applyFont="1">
      <alignment horizontal="center" shrinkToFit="0" vertical="top" wrapText="1"/>
    </xf>
    <xf borderId="30" fillId="6" fontId="14" numFmtId="0" xfId="0" applyAlignment="1" applyBorder="1" applyFont="1">
      <alignment shrinkToFit="0" vertical="top" wrapText="1"/>
    </xf>
    <xf borderId="25" fillId="0" fontId="61" numFmtId="0" xfId="0" applyAlignment="1" applyBorder="1" applyFont="1">
      <alignment shrinkToFit="0" vertical="top" wrapText="1"/>
    </xf>
    <xf borderId="25" fillId="0" fontId="14" numFmtId="0" xfId="0" applyAlignment="1" applyBorder="1" applyFont="1">
      <alignment horizontal="center" shrinkToFit="0" vertical="top" wrapText="1"/>
    </xf>
    <xf borderId="25" fillId="6" fontId="14" numFmtId="0" xfId="0" applyAlignment="1" applyBorder="1" applyFont="1">
      <alignment shrinkToFit="0" vertical="top" wrapText="1"/>
    </xf>
    <xf borderId="25" fillId="0" fontId="14" numFmtId="0" xfId="0" applyAlignment="1" applyBorder="1" applyFont="1">
      <alignment shrinkToFit="0" vertical="top" wrapText="1"/>
    </xf>
    <xf borderId="9" fillId="6" fontId="17" numFmtId="0" xfId="0" applyAlignment="1" applyBorder="1" applyFont="1">
      <alignment readingOrder="0" shrinkToFit="0" wrapText="1"/>
    </xf>
    <xf borderId="20" fillId="6" fontId="17" numFmtId="0" xfId="0" applyAlignment="1" applyBorder="1" applyFont="1">
      <alignment readingOrder="0" shrinkToFit="0" wrapText="1"/>
    </xf>
    <xf borderId="0" fillId="6" fontId="17" numFmtId="0" xfId="0" applyAlignment="1" applyFont="1">
      <alignment readingOrder="0" shrinkToFit="0" wrapText="1"/>
    </xf>
    <xf borderId="16" fillId="5" fontId="62" numFmtId="0" xfId="0" applyAlignment="1" applyBorder="1" applyFont="1">
      <alignment horizontal="lef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1133475</xdr:colOff>
      <xdr:row>10</xdr:row>
      <xdr:rowOff>47625</xdr:rowOff>
    </xdr:from>
    <xdr:ext cx="2162175" cy="752475"/>
    <xdr:sp>
      <xdr:nvSpPr>
        <xdr:cNvPr id="3" name="Shape 3">
          <a:hlinkClick r:id="rId1"/>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3467100</xdr:colOff>
      <xdr:row>10</xdr:row>
      <xdr:rowOff>47625</xdr:rowOff>
    </xdr:from>
    <xdr:ext cx="2162175" cy="752475"/>
    <xdr:sp>
      <xdr:nvSpPr>
        <xdr:cNvPr id="4" name="Shape 4">
          <a:hlinkClick r:id="rId2"/>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5810250</xdr:colOff>
      <xdr:row>10</xdr:row>
      <xdr:rowOff>47625</xdr:rowOff>
    </xdr:from>
    <xdr:ext cx="2162175" cy="752475"/>
    <xdr:sp>
      <xdr:nvSpPr>
        <xdr:cNvPr id="5" name="Shape 5">
          <a:hlinkClick r:id="rId3"/>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1114425</xdr:colOff>
      <xdr:row>15</xdr:row>
      <xdr:rowOff>-9525</xdr:rowOff>
    </xdr:from>
    <xdr:ext cx="2162175" cy="752475"/>
    <xdr:sp>
      <xdr:nvSpPr>
        <xdr:cNvPr id="6" name="Shape 6">
          <a:hlinkClick r:id="rId4"/>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3467100</xdr:colOff>
      <xdr:row>15</xdr:row>
      <xdr:rowOff>-9525</xdr:rowOff>
    </xdr:from>
    <xdr:ext cx="2162175" cy="752475"/>
    <xdr:sp>
      <xdr:nvSpPr>
        <xdr:cNvPr id="7" name="Shape 7">
          <a:hlinkClick r:id="rId5"/>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5819775</xdr:colOff>
      <xdr:row>15</xdr:row>
      <xdr:rowOff>-9525</xdr:rowOff>
    </xdr:from>
    <xdr:ext cx="2162175" cy="752475"/>
    <xdr:sp>
      <xdr:nvSpPr>
        <xdr:cNvPr id="8" name="Shape 8">
          <a:hlinkClick r:id="rId6"/>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7839075</xdr:colOff>
      <xdr:row>0</xdr:row>
      <xdr:rowOff>104775</xdr:rowOff>
    </xdr:from>
    <xdr:ext cx="1219200" cy="771525"/>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9" name="Shape 9">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71725" cy="438150"/>
    <xdr:sp>
      <xdr:nvSpPr>
        <xdr:cNvPr id="10" name="Shape 10">
          <a:hlinkClick r:id="rId1"/>
        </xdr:cNvPr>
        <xdr:cNvSpPr/>
      </xdr:nvSpPr>
      <xdr:spPr>
        <a:xfrm>
          <a:off x="4179188" y="3579975"/>
          <a:ext cx="233362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1" name="Shape 11">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2" name="Shape 12">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3" name="Shape 13">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4" name="Shape 14">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kapowprimary.com/subjects/computing/key-stage-1/year-1/introduction-to-data/lesson-3-minibeast-hunt/" TargetMode="External"/><Relationship Id="rId42" Type="http://schemas.openxmlformats.org/officeDocument/2006/relationships/hyperlink" Target="https://www.kapowprimary.com/subjects/computing/key-stage-1/year-1/introduction-to-data/lesson-5-inventions/" TargetMode="External"/><Relationship Id="rId41" Type="http://schemas.openxmlformats.org/officeDocument/2006/relationships/hyperlink" Target="https://www.kapowprimary.com/subjects/computing/key-stage-1/year-1/introduction-to-data/lesson-4-animal-branching-databases/" TargetMode="External"/><Relationship Id="rId44" Type="http://schemas.openxmlformats.org/officeDocument/2006/relationships/hyperlink" Target="https://www.kapowprimary.com/subjects/computing/key-stage-1/year-1/year-1-online-safety/lesson-1-using-the-internet-safely/" TargetMode="External"/><Relationship Id="rId43" Type="http://schemas.openxmlformats.org/officeDocument/2006/relationships/hyperlink" Target="https://www.kapowprimary.com/subjects/computing/key-stage-1/year-1/year-1-online-safety/" TargetMode="External"/><Relationship Id="rId46" Type="http://schemas.openxmlformats.org/officeDocument/2006/relationships/hyperlink" Target="https://www.kapowprimary.com/subjects/computing/key-stage-1/year-1/year-1-online-safety/lesson-3-always-be-kind-and-considerate/" TargetMode="External"/><Relationship Id="rId45" Type="http://schemas.openxmlformats.org/officeDocument/2006/relationships/hyperlink" Target="https://www.kapowprimary.com/subjects/computing/key-stage-1/year-1/year-1-online-safety/lesson-2-online-emotions/" TargetMode="External"/><Relationship Id="rId1" Type="http://schemas.openxmlformats.org/officeDocument/2006/relationships/hyperlink" Target="https://www.kapowprimary.com/subjects/computing/key-stage-1/year-1/improving-mouse-skills/" TargetMode="External"/><Relationship Id="rId2" Type="http://schemas.openxmlformats.org/officeDocument/2006/relationships/hyperlink" Target="https://www.kapowprimary.com/subjects/computing/key-stage-1/year-1/improving-mouse-skills/lesson-1-logging-in/" TargetMode="External"/><Relationship Id="rId3" Type="http://schemas.openxmlformats.org/officeDocument/2006/relationships/hyperlink" Target="https://www.kapowprimary.com/subjects/computing/key-stage-1/year-1/improving-mouse-skills/lesson-2-click-and-drag-skills/" TargetMode="External"/><Relationship Id="rId4" Type="http://schemas.openxmlformats.org/officeDocument/2006/relationships/hyperlink" Target="https://www.kapowprimary.com/subjects/computing/key-stage-1/year-1/improving-mouse-skills/lesson-3-drawing-shapes-2/" TargetMode="External"/><Relationship Id="rId9" Type="http://schemas.openxmlformats.org/officeDocument/2006/relationships/hyperlink" Target="https://www.kapowprimary.com/subjects/computing/key-stage-1/year-1/algorithms-unplugged/lesson-2-algorithm-pictures/" TargetMode="External"/><Relationship Id="rId48" Type="http://schemas.openxmlformats.org/officeDocument/2006/relationships/hyperlink" Target="https://www.kapowprimary.com/subjects/computing/key-stage-1/year-1/year-1-online-safety/lesson-5/" TargetMode="External"/><Relationship Id="rId47" Type="http://schemas.openxmlformats.org/officeDocument/2006/relationships/hyperlink" Target="https://www.kapowprimary.com/subjects/computing/key-stage-1/year-1/year-1-online-safety/lesson-4-posting-and-sharing-online/" TargetMode="External"/><Relationship Id="rId49" Type="http://schemas.openxmlformats.org/officeDocument/2006/relationships/drawing" Target="../drawings/drawing2.xml"/><Relationship Id="rId5" Type="http://schemas.openxmlformats.org/officeDocument/2006/relationships/hyperlink" Target="https://www.kapowprimary.com/subjects/computing/key-stage-1/year-1/improving-mouse-skills/lesson-4-drawing-a-story/" TargetMode="External"/><Relationship Id="rId6" Type="http://schemas.openxmlformats.org/officeDocument/2006/relationships/hyperlink" Target="https://www.kapowprimary.com/subjects/computing/key-stage-1/year-1/improving-mouse-skills/lesson-5-self-portrait/" TargetMode="External"/><Relationship Id="rId7" Type="http://schemas.openxmlformats.org/officeDocument/2006/relationships/hyperlink" Target="https://www.kapowprimary.com/subjects/computing/key-stage-1/year-1/algorithms-unplugged/" TargetMode="External"/><Relationship Id="rId8" Type="http://schemas.openxmlformats.org/officeDocument/2006/relationships/hyperlink" Target="https://www.kapowprimary.com/subjects/computing/key-stage-1/year-1/algorithms-unplugged/lesson-1-what-is-an-algorithm/" TargetMode="External"/><Relationship Id="rId31" Type="http://schemas.openxmlformats.org/officeDocument/2006/relationships/hyperlink" Target="https://www.kapowprimary.com/subjects/computing/key-stage-1/year-1/creating-media-digital-imagery/" TargetMode="External"/><Relationship Id="rId30" Type="http://schemas.openxmlformats.org/officeDocument/2006/relationships/hyperlink" Target="https://www.kapowprimary.com/subjects/computing/key-stage-1/year-1/programming/virtual-bee-bot/lesson-5-bee-bot-adventures/" TargetMode="External"/><Relationship Id="rId33" Type="http://schemas.openxmlformats.org/officeDocument/2006/relationships/hyperlink" Target="https://www.kapowprimary.com/subjects/computing/key-stage-1/year-1/creating-media-digital-imagery/lesson-2-taking-photos/" TargetMode="External"/><Relationship Id="rId32" Type="http://schemas.openxmlformats.org/officeDocument/2006/relationships/hyperlink" Target="https://www.kapowprimary.com/subjects/computing/key-stage-1/year-1/creating-media-digital-imagery/lesson-1-planning-a-photo-story/" TargetMode="External"/><Relationship Id="rId35" Type="http://schemas.openxmlformats.org/officeDocument/2006/relationships/hyperlink" Target="https://www.kapowprimary.com/subjects/computing/key-stage-1/year-1/creating-media-digital-imagery/lesson-4-searching-for-images/" TargetMode="External"/><Relationship Id="rId34" Type="http://schemas.openxmlformats.org/officeDocument/2006/relationships/hyperlink" Target="https://www.kapowprimary.com/subjects/computing/key-stage-1/year-1/creating-media-digital-imagery/lesson-3-editing-photos-google/" TargetMode="External"/><Relationship Id="rId37" Type="http://schemas.openxmlformats.org/officeDocument/2006/relationships/hyperlink" Target="https://www.kapowprimary.com/subjects/computing/key-stage-1/year-1/introduction-to-data/" TargetMode="External"/><Relationship Id="rId36" Type="http://schemas.openxmlformats.org/officeDocument/2006/relationships/hyperlink" Target="https://www.kapowprimary.com/subjects/computing/key-stage-1/year-1/creating-media-digital-imagery/lesson-5-photo-collage/" TargetMode="External"/><Relationship Id="rId39" Type="http://schemas.openxmlformats.org/officeDocument/2006/relationships/hyperlink" Target="https://www.kapowprimary.com/subjects/computing/key-stage-1/year-1/introduction-to-data/lesson-2-picture-data/" TargetMode="External"/><Relationship Id="rId38" Type="http://schemas.openxmlformats.org/officeDocument/2006/relationships/hyperlink" Target="https://www.kapowprimary.com/subjects/computing/key-stage-1/year-1/introduction-to-data/lesson-1-zoo-data/" TargetMode="External"/><Relationship Id="rId20" Type="http://schemas.openxmlformats.org/officeDocument/2006/relationships/hyperlink" Target="https://www.kapowprimary.com/subjects/computing/key-stage-1/year-1/programming/programming-beebot/lesson-1-getting-to-know-a-bee-bot/" TargetMode="External"/><Relationship Id="rId22" Type="http://schemas.openxmlformats.org/officeDocument/2006/relationships/hyperlink" Target="https://www.kapowprimary.com/subjects/computing/key-stage-1/year-1/programming/programming-beebot/lesson-3-precise-instructions/" TargetMode="External"/><Relationship Id="rId21" Type="http://schemas.openxmlformats.org/officeDocument/2006/relationships/hyperlink" Target="https://www.kapowprimary.com/subjects/computing/key-stage-1/year-1/programming/programming-beebot/lesson-2-making-a-bee-bot-video/" TargetMode="External"/><Relationship Id="rId24" Type="http://schemas.openxmlformats.org/officeDocument/2006/relationships/hyperlink" Target="https://www.kapowprimary.com/subjects/computing/key-stage-1/year-1/programming/programming-beebot/lesson-5-three-little-pigs/" TargetMode="External"/><Relationship Id="rId23" Type="http://schemas.openxmlformats.org/officeDocument/2006/relationships/hyperlink" Target="https://www.kapowprimary.com/subjects/computing/key-stage-1/year-1/programming/programming-beebot/lesson-4-bee-bot-world/" TargetMode="External"/><Relationship Id="rId26" Type="http://schemas.openxmlformats.org/officeDocument/2006/relationships/hyperlink" Target="https://www.kapowprimary.com/subjects/computing/key-stage-1/year-1/programming/virtual-bee-bot/lesson-1-getting-to-know-a-virtual-device/" TargetMode="External"/><Relationship Id="rId25" Type="http://schemas.openxmlformats.org/officeDocument/2006/relationships/hyperlink" Target="https://www.kapowprimary.com/subjects/computing/key-stage-1/year-1/programming/virtual-bee-bot/" TargetMode="External"/><Relationship Id="rId28" Type="http://schemas.openxmlformats.org/officeDocument/2006/relationships/hyperlink" Target="https://www.kapowprimary.com/subjects/computing/key-stage-1/year-1/programming/virtual-bee-bot/lesson-3-precise-instructions-virtual/" TargetMode="External"/><Relationship Id="rId27" Type="http://schemas.openxmlformats.org/officeDocument/2006/relationships/hyperlink" Target="https://www.kapowprimary.com/subjects/computing/key-stage-1/year-1/programming/virtual-bee-bot/lesson-2-making-a-virtual-bee-bot-video/" TargetMode="External"/><Relationship Id="rId29" Type="http://schemas.openxmlformats.org/officeDocument/2006/relationships/hyperlink" Target="https://www.kapowprimary.com/subjects/computing/key-stage-1/year-1/programming/virtual-bee-bot/lesson-4-bee-bot-world-virtual/" TargetMode="External"/><Relationship Id="rId11" Type="http://schemas.openxmlformats.org/officeDocument/2006/relationships/hyperlink" Target="https://www.kapowprimary.com/subjects/computing/key-stage-1/year-1/algorithms-unplugged/lesson-4-step-by-step/" TargetMode="External"/><Relationship Id="rId10" Type="http://schemas.openxmlformats.org/officeDocument/2006/relationships/hyperlink" Target="https://www.kapowprimary.com/subjects/computing/key-stage-1/year-1/algorithms-unplugged/lesson-3-virtual-assistants/" TargetMode="External"/><Relationship Id="rId13" Type="http://schemas.openxmlformats.org/officeDocument/2006/relationships/hyperlink" Target="https://www.kapowprimary.com/subjects/computing/key-stage-1/year-1/rocket-to-the-moon/" TargetMode="External"/><Relationship Id="rId12" Type="http://schemas.openxmlformats.org/officeDocument/2006/relationships/hyperlink" Target="https://www.kapowprimary.com/subjects/computing/key-stage-1/year-1/algorithms-unplugged/lesson-5-debugging-directions/" TargetMode="External"/><Relationship Id="rId15" Type="http://schemas.openxmlformats.org/officeDocument/2006/relationships/hyperlink" Target="https://www.kapowprimary.com/subjects/computing/key-stage-1/year-1/rocket-to-the-moon/lesson-2-rocket-design/" TargetMode="External"/><Relationship Id="rId14" Type="http://schemas.openxmlformats.org/officeDocument/2006/relationships/hyperlink" Target="https://www.kapowprimary.com/subjects/computing/key-stage-1/year-1/rocket-to-the-moon/lesson-1-rocket-materials/" TargetMode="External"/><Relationship Id="rId17" Type="http://schemas.openxmlformats.org/officeDocument/2006/relationships/hyperlink" Target="https://www.kapowprimary.com/subjects/computing/key-stage-1/year-1/rocket-to-the-moon/lesson-4-making-a-rocket/" TargetMode="External"/><Relationship Id="rId16" Type="http://schemas.openxmlformats.org/officeDocument/2006/relationships/hyperlink" Target="https://www.kapowprimary.com/subjects/computing/key-stage-1/year-1/rocket-to-the-moon/lesson-3-rocket-building-instructions/" TargetMode="External"/><Relationship Id="rId19" Type="http://schemas.openxmlformats.org/officeDocument/2006/relationships/hyperlink" Target="https://www.kapowprimary.com/subjects/computing/key-stage-1/year-1/programming/programming-beebot/" TargetMode="External"/><Relationship Id="rId18" Type="http://schemas.openxmlformats.org/officeDocument/2006/relationships/hyperlink" Target="https://www.kapowprimary.com/subjects/computing/key-stage-1/year-1/rocket-to-the-moon/lesson-5-rocket-launching/"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kapowprimary.com/subjects/computing/key-stage-1/year-2/stop-motion-2/option-2-using-desktops-laptops/lesson-2-taking-photos/" TargetMode="External"/><Relationship Id="rId42" Type="http://schemas.openxmlformats.org/officeDocument/2006/relationships/hyperlink" Target="https://www.kapowprimary.com/subjects/computing/key-stage-1/year-2/stop-motion-2/option-2-using-desktops-laptops/lesson-4-planning-my-project/" TargetMode="External"/><Relationship Id="rId41" Type="http://schemas.openxmlformats.org/officeDocument/2006/relationships/hyperlink" Target="https://www.kapowprimary.com/subjects/computing/key-stage-1/year-2/stop-motion-2/option-2-using-desktops-laptops/lesson-3-my-first-animation/" TargetMode="External"/><Relationship Id="rId44" Type="http://schemas.openxmlformats.org/officeDocument/2006/relationships/hyperlink" Target="https://www.kapowprimary.com/subjects/computing/key-stage-1/year-2/international-space-station/" TargetMode="External"/><Relationship Id="rId43" Type="http://schemas.openxmlformats.org/officeDocument/2006/relationships/hyperlink" Target="https://www.kapowprimary.com/subjects/computing/key-stage-1/year-2/stop-motion-2/option-2-using-desktops-laptops/lesson-5-creating-my-project/" TargetMode="External"/><Relationship Id="rId46" Type="http://schemas.openxmlformats.org/officeDocument/2006/relationships/hyperlink" Target="https://www.kapowprimary.com/subjects/computing/key-stage-1/year-2/international-space-station/lesson-2-space-bag/" TargetMode="External"/><Relationship Id="rId45" Type="http://schemas.openxmlformats.org/officeDocument/2006/relationships/hyperlink" Target="https://www.kapowprimary.com/subjects/computing/key-stage-1/year-2/international-space-station/copy-lesson-1-homes-in-space/" TargetMode="External"/><Relationship Id="rId1" Type="http://schemas.openxmlformats.org/officeDocument/2006/relationships/comments" Target="../comments2.xml"/><Relationship Id="rId2" Type="http://schemas.openxmlformats.org/officeDocument/2006/relationships/hyperlink" Target="https://www.kapowprimary.com/subjects/computing/key-stage-1/year-2/what-is-a-computer/" TargetMode="External"/><Relationship Id="rId3" Type="http://schemas.openxmlformats.org/officeDocument/2006/relationships/hyperlink" Target="https://www.kapowprimary.com/subjects/computing/key-stage-1/year-2/what-is-a-computer/lesson-1-computer-parts/" TargetMode="External"/><Relationship Id="rId4" Type="http://schemas.openxmlformats.org/officeDocument/2006/relationships/hyperlink" Target="https://www.kapowprimary.com/subjects/computing/key-stage-1/year-2/what-is-a-computer/lesson-2-inputs/" TargetMode="External"/><Relationship Id="rId9" Type="http://schemas.openxmlformats.org/officeDocument/2006/relationships/hyperlink" Target="https://www.kapowprimary.com/subjects/computing/key-stage-1/year-2/algorithms-and-debugging/lesson-1-dinosaur-algorithm/" TargetMode="External"/><Relationship Id="rId48" Type="http://schemas.openxmlformats.org/officeDocument/2006/relationships/hyperlink" Target="https://www.kapowprimary.com/subjects/computing/key-stage-1/year-2/international-space-station/lesson-4-experiments-in-space/" TargetMode="External"/><Relationship Id="rId47" Type="http://schemas.openxmlformats.org/officeDocument/2006/relationships/hyperlink" Target="https://www.kapowprimary.com/subjects/computing/key-stage-1/year-2/international-space-station/lesson-3-warmer-colder/" TargetMode="External"/><Relationship Id="rId49" Type="http://schemas.openxmlformats.org/officeDocument/2006/relationships/hyperlink" Target="https://www.kapowprimary.com/subjects/computing/key-stage-1/year-2/international-space-station/lesson-5-goldilocks-planets/" TargetMode="External"/><Relationship Id="rId5" Type="http://schemas.openxmlformats.org/officeDocument/2006/relationships/hyperlink" Target="https://www.kapowprimary.com/subjects/computing/key-stage-1/year-2/what-is-a-computer/lesson-3-technology-safari/" TargetMode="External"/><Relationship Id="rId6" Type="http://schemas.openxmlformats.org/officeDocument/2006/relationships/hyperlink" Target="https://www.kapowprimary.com/subjects/computing/key-stage-1/year-2/what-is-a-computer/lesson-4-invention/" TargetMode="External"/><Relationship Id="rId7" Type="http://schemas.openxmlformats.org/officeDocument/2006/relationships/hyperlink" Target="https://www.kapowprimary.com/subjects/computing/key-stage-1/year-2/what-is-a-computer/lesson-5-real-world-role-play/" TargetMode="External"/><Relationship Id="rId8" Type="http://schemas.openxmlformats.org/officeDocument/2006/relationships/hyperlink" Target="https://www.kapowprimary.com/subjects/computing/key-stage-1/year-2/algorithms-and-debugging/" TargetMode="External"/><Relationship Id="rId31" Type="http://schemas.openxmlformats.org/officeDocument/2006/relationships/hyperlink" Target="https://www.kapowprimary.com/subjects/computing/key-stage-1/year-2/programming-2-introduction-to-block-coding/option-2-scratch-jr/lesson-5-the-three-little-pigs-algorithms/" TargetMode="External"/><Relationship Id="rId30" Type="http://schemas.openxmlformats.org/officeDocument/2006/relationships/hyperlink" Target="https://www.kapowprimary.com/subjects/computing/key-stage-1/year-2/programming-2-introduction-to-block-coding/option-2-scratch-jr/lesson-4-programming-a-joke/" TargetMode="External"/><Relationship Id="rId33" Type="http://schemas.openxmlformats.org/officeDocument/2006/relationships/hyperlink" Target="https://www.kapowprimary.com/subjects/computing/key-stage-1/year-2/stop-motion-2/option-1-using-tablets/lesson-1-what-is-animation/" TargetMode="External"/><Relationship Id="rId32" Type="http://schemas.openxmlformats.org/officeDocument/2006/relationships/hyperlink" Target="https://www.kapowprimary.com/subjects/computing/key-stage-1/year-2/stop-motion-2/option-1-using-tablets/" TargetMode="External"/><Relationship Id="rId35" Type="http://schemas.openxmlformats.org/officeDocument/2006/relationships/hyperlink" Target="https://www.kapowprimary.com/subjects/computing/key-stage-1/year-2/stop-motion-2/option-1-using-tablets/lesson-3-planning-my-project/" TargetMode="External"/><Relationship Id="rId34" Type="http://schemas.openxmlformats.org/officeDocument/2006/relationships/hyperlink" Target="https://www.kapowprimary.com/subjects/computing/key-stage-1/year-2/stop-motion-2/option-1-using-tablets/lesson-2-my-first-animation/" TargetMode="External"/><Relationship Id="rId37" Type="http://schemas.openxmlformats.org/officeDocument/2006/relationships/hyperlink" Target="https://www.kapowprimary.com/subjects/computing/key-stage-1/year-2/stop-motion-2/option-1-using-tablets/lesson-5-creating-my-project/" TargetMode="External"/><Relationship Id="rId36" Type="http://schemas.openxmlformats.org/officeDocument/2006/relationships/hyperlink" Target="https://www.kapowprimary.com/subjects/computing/key-stage-1/year-2/stop-motion-2/option-1-using-tablets/lesson-4-creating-my-project/" TargetMode="External"/><Relationship Id="rId39" Type="http://schemas.openxmlformats.org/officeDocument/2006/relationships/hyperlink" Target="https://www.kapowprimary.com/subjects/computing/key-stage-1/year-2/stop-motion-2/option-2-using-desktops-laptops/lesson-1-what-is-animation/" TargetMode="External"/><Relationship Id="rId38" Type="http://schemas.openxmlformats.org/officeDocument/2006/relationships/hyperlink" Target="https://www.kapowprimary.com/subjects/computing/key-stage-1/year-2/stop-motion-2/option-2-using-desktops-laptops/" TargetMode="External"/><Relationship Id="rId20" Type="http://schemas.openxmlformats.org/officeDocument/2006/relationships/hyperlink" Target="https://www.kapowprimary.com/subjects/computing/key-stage-1/year-2/programming-2-introduction-to-block-coding/option-1-makecode/" TargetMode="External"/><Relationship Id="rId22" Type="http://schemas.openxmlformats.org/officeDocument/2006/relationships/hyperlink" Target="https://www.kapowprimary.com/subjects/computing/key-stage-1/year-2/programming-2-introduction-to-block-coding/option-1-makecode/lesson-2-tinkering-with-makecode/" TargetMode="External"/><Relationship Id="rId21" Type="http://schemas.openxmlformats.org/officeDocument/2006/relationships/hyperlink" Target="https://www.kapowprimary.com/subjects/computing/key-stage-1/year-2/programming-2-introduction-to-block-coding/option-1-makecode/lesson-1-tinkering-with-code/" TargetMode="External"/><Relationship Id="rId24" Type="http://schemas.openxmlformats.org/officeDocument/2006/relationships/hyperlink" Target="https://www.kapowprimary.com/subjects/computing/key-stage-1/year-2/programming-2-introduction-to-block-coding/option-1-makecode/lesson-4-building-a-program/" TargetMode="External"/><Relationship Id="rId23" Type="http://schemas.openxmlformats.org/officeDocument/2006/relationships/hyperlink" Target="https://www.kapowprimary.com/subjects/computing/key-stage-1/year-2/programming-2-introduction-to-block-coding/option-1-makecode/lesson-3-what-does-the-code-mean/" TargetMode="External"/><Relationship Id="rId26" Type="http://schemas.openxmlformats.org/officeDocument/2006/relationships/hyperlink" Target="https://www.kapowprimary.com/subjects/computing/key-stage-1/year-2/programming-2-introduction-to-block-coding/option-2-scratch-jr/" TargetMode="External"/><Relationship Id="rId25" Type="http://schemas.openxmlformats.org/officeDocument/2006/relationships/hyperlink" Target="https://www.kapowprimary.com/subjects/computing/key-stage-1/year-2/programming-2-introduction-to-block-coding/option-1-makecode/lesson-5-evaluating-a-program/" TargetMode="External"/><Relationship Id="rId28" Type="http://schemas.openxmlformats.org/officeDocument/2006/relationships/hyperlink" Target="https://www.kapowprimary.com/subjects/computing/key-stage-1/year-2/programming-2-introduction-to-block-coding/option-2-scratch-jr/lesson-2-creating-an-animation/" TargetMode="External"/><Relationship Id="rId27" Type="http://schemas.openxmlformats.org/officeDocument/2006/relationships/hyperlink" Target="https://www.kapowprimary.com/subjects/computing/key-stage-1/year-2/programming-2-introduction-to-block-coding/option-2-scratch-jr/lesson-1-using-scratchjr/" TargetMode="External"/><Relationship Id="rId29" Type="http://schemas.openxmlformats.org/officeDocument/2006/relationships/hyperlink" Target="https://www.kapowprimary.com/subjects/computing/key-stage-1/year-2/programming-2-introduction-to-block-coding/option-2-scratch-jr/lesson-3-making-a-musical-instrument/" TargetMode="External"/><Relationship Id="rId51" Type="http://schemas.openxmlformats.org/officeDocument/2006/relationships/hyperlink" Target="https://www.kapowprimary.com/subjects/computing/key-stage-1/year-2/online-safety/lesson-1-what-happens-when-i-post-online/" TargetMode="External"/><Relationship Id="rId50" Type="http://schemas.openxmlformats.org/officeDocument/2006/relationships/hyperlink" Target="https://www.kapowprimary.com/subjects/computing/key-stage-1/year-2/online-safety/" TargetMode="External"/><Relationship Id="rId53" Type="http://schemas.openxmlformats.org/officeDocument/2006/relationships/hyperlink" Target="https://www.kapowprimary.com/subjects/computing/key-stage-1/year-2/online-safety/lesson-3-its-my-choice/" TargetMode="External"/><Relationship Id="rId52" Type="http://schemas.openxmlformats.org/officeDocument/2006/relationships/hyperlink" Target="https://www.kapowprimary.com/subjects/computing/key-stage-1/year-2/online-safety/lesson-2-how-do-i-keep-my-things-safe-online/" TargetMode="External"/><Relationship Id="rId11" Type="http://schemas.openxmlformats.org/officeDocument/2006/relationships/hyperlink" Target="https://www.kapowprimary.com/subjects/computing/key-stage-1/year-2/algorithms-and-debugging/lesson-3-through-the-maze/" TargetMode="External"/><Relationship Id="rId55" Type="http://schemas.openxmlformats.org/officeDocument/2006/relationships/drawing" Target="../drawings/drawing3.xml"/><Relationship Id="rId10" Type="http://schemas.openxmlformats.org/officeDocument/2006/relationships/hyperlink" Target="https://www.kapowprimary.com/subjects/computing/key-stage-1/year-2/algorithms-and-debugging/lesson-2-machine-learning/" TargetMode="External"/><Relationship Id="rId54" Type="http://schemas.openxmlformats.org/officeDocument/2006/relationships/hyperlink" Target="https://www.kapowprimary.com/subjects/computing/key-stage-1/year-2/online-safety/lesson-4-is-it-true/" TargetMode="External"/><Relationship Id="rId13" Type="http://schemas.openxmlformats.org/officeDocument/2006/relationships/hyperlink" Target="https://www.kapowprimary.com/subjects/computing/key-stage-1/year-2/algorithms-and-debugging/lesson-5-unplugged-debugging/" TargetMode="External"/><Relationship Id="rId12" Type="http://schemas.openxmlformats.org/officeDocument/2006/relationships/hyperlink" Target="https://www.kapowprimary.com/subjects/computing/key-stage-1/year-2/algorithms-and-debugging/lesson-4-making-maps/" TargetMode="External"/><Relationship Id="rId56" Type="http://schemas.openxmlformats.org/officeDocument/2006/relationships/vmlDrawing" Target="../drawings/vmlDrawing2.vml"/><Relationship Id="rId15" Type="http://schemas.openxmlformats.org/officeDocument/2006/relationships/hyperlink" Target="https://www.kapowprimary.com/subjects/computing/key-stage-1/year-2/word-processing/lesson-1-getting-to-know-the-keyboard/" TargetMode="External"/><Relationship Id="rId14" Type="http://schemas.openxmlformats.org/officeDocument/2006/relationships/hyperlink" Target="https://www.kapowprimary.com/subjects/computing/key-stage-1/year-2/word-processing/" TargetMode="External"/><Relationship Id="rId17" Type="http://schemas.openxmlformats.org/officeDocument/2006/relationships/hyperlink" Target="https://www.kapowprimary.com/subjects/computing/key-stage-1/year-2/word-processing/lesson-3-newspaper-writer/" TargetMode="External"/><Relationship Id="rId16" Type="http://schemas.openxmlformats.org/officeDocument/2006/relationships/hyperlink" Target="https://www.kapowprimary.com/subjects/computing/key-stage-1/year-2/word-processing/lesson-2-getting-started-with-word-processing/" TargetMode="External"/><Relationship Id="rId19" Type="http://schemas.openxmlformats.org/officeDocument/2006/relationships/hyperlink" Target="https://www.kapowprimary.com/subjects/computing/key-stage-1/year-2/word-processing/lesson-5-digital-writer/" TargetMode="External"/><Relationship Id="rId18" Type="http://schemas.openxmlformats.org/officeDocument/2006/relationships/hyperlink" Target="https://www.kapowprimary.com/subjects/computing/key-stage-1/year-2/word-processing/lesson-4-poetry-book/"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computing/lower-key-stage-2/year-3/comparison-cards-databases/lesson-3-sorting-and-filtering-google/" TargetMode="External"/><Relationship Id="rId42" Type="http://schemas.openxmlformats.org/officeDocument/2006/relationships/hyperlink" Target="https://www.kapowprimary.com/subjects/computing/lower-key-stage-2/year-3/comparison-cards-databases/lesson-5-planning-a-holiday-google/" TargetMode="External"/><Relationship Id="rId41" Type="http://schemas.openxmlformats.org/officeDocument/2006/relationships/hyperlink" Target="https://www.kapowprimary.com/subjects/computing/lower-key-stage-2/year-3/comparison-cards-databases/lesson-4-representing-data-google/" TargetMode="External"/><Relationship Id="rId44" Type="http://schemas.openxmlformats.org/officeDocument/2006/relationships/hyperlink" Target="https://www.kapowprimary.com/subjects/computing/lower-key-stage-2/year-3/year-3-online-safety/lesson-1-beliefs-opinions-and-facts-on-the-internet/" TargetMode="External"/><Relationship Id="rId43" Type="http://schemas.openxmlformats.org/officeDocument/2006/relationships/hyperlink" Target="https://www.kapowprimary.com/subjects/computing/lower-key-stage-2/year-3/year-3-online-safety/" TargetMode="External"/><Relationship Id="rId46" Type="http://schemas.openxmlformats.org/officeDocument/2006/relationships/hyperlink" Target="https://www.kapowprimary.com/subjects/computing/lower-key-stage-2/year-3/year-3-online-safety/lesson-2-when-being-online-makes-me-upset/" TargetMode="External"/><Relationship Id="rId45" Type="http://schemas.openxmlformats.org/officeDocument/2006/relationships/hyperlink" Target="https://www.kapowprimary.com/subjects/computing/lower-key-stage-2/year-3/year-3-online-safety/lesson-3-who-should-i-ask-new-version/" TargetMode="External"/><Relationship Id="rId1" Type="http://schemas.openxmlformats.org/officeDocument/2006/relationships/hyperlink" Target="https://www.kapowprimary.com/subjects/computing/lower-key-stage-2/year-3/networks/" TargetMode="External"/><Relationship Id="rId2" Type="http://schemas.openxmlformats.org/officeDocument/2006/relationships/hyperlink" Target="https://www.kapowprimary.com/subjects/computing/lower-key-stage-2/year-3/networks/lesson-1-whats-a-network/" TargetMode="External"/><Relationship Id="rId3" Type="http://schemas.openxmlformats.org/officeDocument/2006/relationships/hyperlink" Target="https://www.kapowprimary.com/subjects/computing/lower-key-stage-2/year-3/networks/lesson-2-a-files-journey/" TargetMode="External"/><Relationship Id="rId4" Type="http://schemas.openxmlformats.org/officeDocument/2006/relationships/hyperlink" Target="https://www.kapowprimary.com/subjects/computing/lower-key-stage-2/year-3/networks/y3-lesson-3-how-a-website-works/" TargetMode="External"/><Relationship Id="rId9" Type="http://schemas.openxmlformats.org/officeDocument/2006/relationships/hyperlink" Target="https://www.kapowprimary.com/subjects/computing/lower-key-stage-2/year-3/programming-scratch/lesson-2-using-loops/" TargetMode="External"/><Relationship Id="rId48" Type="http://schemas.openxmlformats.org/officeDocument/2006/relationships/hyperlink" Target="https://www.kapowprimary.com/subjects/computing/lower-key-stage-2/year-3/year-3-online-safety/lesson-4-rules-of-social-media-platforms/" TargetMode="External"/><Relationship Id="rId47" Type="http://schemas.openxmlformats.org/officeDocument/2006/relationships/hyperlink" Target="https://www.kapowprimary.com/subjects/computing/lower-key-stage-2/year-3/year-3-online-safety/lesson-4-sharing-of-information/" TargetMode="External"/><Relationship Id="rId49" Type="http://schemas.openxmlformats.org/officeDocument/2006/relationships/drawing" Target="../drawings/drawing4.xml"/><Relationship Id="rId5" Type="http://schemas.openxmlformats.org/officeDocument/2006/relationships/hyperlink" Target="https://www.kapowprimary.com/subjects/computing/lower-key-stage-2/year-3/networks/lesson-4-routers/" TargetMode="External"/><Relationship Id="rId6" Type="http://schemas.openxmlformats.org/officeDocument/2006/relationships/hyperlink" Target="https://www.kapowprimary.com/subjects/computing/lower-key-stage-2/year-3/networks/lesson-5-what-is-packet-data/" TargetMode="External"/><Relationship Id="rId7" Type="http://schemas.openxmlformats.org/officeDocument/2006/relationships/hyperlink" Target="https://www.kapowprimary.com/subjects/computing/lower-key-stage-2/year-3/programming-scratch/" TargetMode="External"/><Relationship Id="rId8" Type="http://schemas.openxmlformats.org/officeDocument/2006/relationships/hyperlink" Target="https://www.kapowprimary.com/subjects/computing/lower-key-stage-2/year-3/programming-scratch/lesson-1-tinkering-with-scratch/" TargetMode="External"/><Relationship Id="rId31" Type="http://schemas.openxmlformats.org/officeDocument/2006/relationships/hyperlink" Target="https://www.kapowprimary.com/subjects/computing/lower-key-stage-2/year-3/digital-literacy-2/video-trailers-using-ipads-assessment/" TargetMode="External"/><Relationship Id="rId30" Type="http://schemas.openxmlformats.org/officeDocument/2006/relationships/hyperlink" Target="https://www.kapowprimary.com/subjects/computing/lower-key-stage-2/year-3/digital-literacy-2/digital-literacy/lesson-5-video-review/" TargetMode="External"/><Relationship Id="rId33" Type="http://schemas.openxmlformats.org/officeDocument/2006/relationships/hyperlink" Target="https://www.kapowprimary.com/subjects/computing/lower-key-stage-2/year-3/digital-literacy-2/video-trailers-using-ipads-assessment/lesson-2-filming/" TargetMode="External"/><Relationship Id="rId32" Type="http://schemas.openxmlformats.org/officeDocument/2006/relationships/hyperlink" Target="https://www.kapowprimary.com/subjects/computing/lower-key-stage-2/year-3/digital-literacy-2/video-trailers-using-ipads-assessment/lesson-1-planning-a-book-trailer/" TargetMode="External"/><Relationship Id="rId35" Type="http://schemas.openxmlformats.org/officeDocument/2006/relationships/hyperlink" Target="https://www.kapowprimary.com/subjects/computing/lower-key-stage-2/year-3/digital-literacy-2/video-trailers-using-ipads-assessment/lesson-4-transitions-and-text/" TargetMode="External"/><Relationship Id="rId34" Type="http://schemas.openxmlformats.org/officeDocument/2006/relationships/hyperlink" Target="https://www.kapowprimary.com/subjects/computing/lower-key-stage-2/year-3/digital-literacy-2/video-trailers-using-ipads-assessment/lesson-3-editing-the-trailer/" TargetMode="External"/><Relationship Id="rId37" Type="http://schemas.openxmlformats.org/officeDocument/2006/relationships/hyperlink" Target="https://www.kapowprimary.com/subjects/computing/lower-key-stage-2/year-3/comparison-cards-databases/" TargetMode="External"/><Relationship Id="rId36" Type="http://schemas.openxmlformats.org/officeDocument/2006/relationships/hyperlink" Target="https://www.kapowprimary.com/subjects/computing/lower-key-stage-2/year-3/digital-literacy-2/video-trailers-using-ipads-assessment/lesson-5-video-reviews/" TargetMode="External"/><Relationship Id="rId39" Type="http://schemas.openxmlformats.org/officeDocument/2006/relationships/hyperlink" Target="https://www.kapowprimary.com/subjects/computing/lower-key-stage-2/year-3/comparison-cards-databases/lesson-2-race-against-the-computer-2/" TargetMode="External"/><Relationship Id="rId38" Type="http://schemas.openxmlformats.org/officeDocument/2006/relationships/hyperlink" Target="https://www.kapowprimary.com/subjects/computing/lower-key-stage-2/year-3/comparison-cards-databases/lesson-1-records-fields-and-data/" TargetMode="External"/><Relationship Id="rId20" Type="http://schemas.openxmlformats.org/officeDocument/2006/relationships/hyperlink" Target="https://www.kapowprimary.com/subjects/computing/lower-key-stage-2/year-3/journey-inside-a-computer/lesson-1-inputs-and-outputs/" TargetMode="External"/><Relationship Id="rId22" Type="http://schemas.openxmlformats.org/officeDocument/2006/relationships/hyperlink" Target="https://www.kapowprimary.com/subjects/computing/lower-key-stage-2/year-3/journey-inside-a-computer/lesson-3-following-instructions/" TargetMode="External"/><Relationship Id="rId21" Type="http://schemas.openxmlformats.org/officeDocument/2006/relationships/hyperlink" Target="https://www.kapowprimary.com/subjects/computing/lower-key-stage-2/year-3/journey-inside-a-computer/lesson-2-building-a-paper-laptop/" TargetMode="External"/><Relationship Id="rId24" Type="http://schemas.openxmlformats.org/officeDocument/2006/relationships/hyperlink" Target="https://www.kapowprimary.com/subjects/computing/lower-key-stage-2/year-3/journey-inside-a-computer/lesson-5-dismantling-a-tablet/" TargetMode="External"/><Relationship Id="rId23" Type="http://schemas.openxmlformats.org/officeDocument/2006/relationships/hyperlink" Target="https://www.kapowprimary.com/subjects/computing/lower-key-stage-2/year-3/journey-inside-a-computer/lesson-4-computer-memory/" TargetMode="External"/><Relationship Id="rId26" Type="http://schemas.openxmlformats.org/officeDocument/2006/relationships/hyperlink" Target="https://www.kapowprimary.com/subjects/computing/lower-key-stage-2/year-3/digital-literacy-2/digital-literacy/lesson-1-planning-a-book-trailer/" TargetMode="External"/><Relationship Id="rId25" Type="http://schemas.openxmlformats.org/officeDocument/2006/relationships/hyperlink" Target="https://www.kapowprimary.com/subjects/computing/lower-key-stage-2/year-3/digital-literacy-2/digital-literacy/" TargetMode="External"/><Relationship Id="rId28" Type="http://schemas.openxmlformats.org/officeDocument/2006/relationships/hyperlink" Target="https://www.kapowprimary.com/subjects/computing/lower-key-stage-2/year-3/digital-literacy-2/digital-literacy/lesson-3-editing-the-trailer/" TargetMode="External"/><Relationship Id="rId27" Type="http://schemas.openxmlformats.org/officeDocument/2006/relationships/hyperlink" Target="https://www.kapowprimary.com/subjects/computing/lower-key-stage-2/year-3/digital-literacy-2/digital-literacy/lesson-2-filming/" TargetMode="External"/><Relationship Id="rId29" Type="http://schemas.openxmlformats.org/officeDocument/2006/relationships/hyperlink" Target="https://www.kapowprimary.com/subjects/computing/lower-key-stage-2/year-3/digital-literacy-2/digital-literacy/lesson-4-transitions-and-text/" TargetMode="External"/><Relationship Id="rId11" Type="http://schemas.openxmlformats.org/officeDocument/2006/relationships/hyperlink" Target="https://www.kapowprimary.com/subjects/computing/lower-key-stage-2/year-3/programming-scratch/lesson-4-storytelling/" TargetMode="External"/><Relationship Id="rId10" Type="http://schemas.openxmlformats.org/officeDocument/2006/relationships/hyperlink" Target="https://www.kapowprimary.com/subjects/computing/lower-key-stage-2/year-3/programming-scratch/lesson-3-making-an-animation/" TargetMode="External"/><Relationship Id="rId13" Type="http://schemas.openxmlformats.org/officeDocument/2006/relationships/hyperlink" Target="https://www.kapowprimary.com/subjects/computing/lower-key-stage-2/year-3/year-3-emailing-unit/microsoft-emailing-unit/" TargetMode="External"/><Relationship Id="rId12" Type="http://schemas.openxmlformats.org/officeDocument/2006/relationships/hyperlink" Target="https://www.kapowprimary.com/subjects/computing/lower-key-stage-2/year-3/programming-scratch/lesson-5-programming-a-game/" TargetMode="External"/><Relationship Id="rId15" Type="http://schemas.openxmlformats.org/officeDocument/2006/relationships/hyperlink" Target="https://www.kapowprimary.com/subjects/computing/lower-key-stage-2/year-3/year-3-emailing-unit/google-emailing-unit/lesson-2-sending-an-email/" TargetMode="External"/><Relationship Id="rId14" Type="http://schemas.openxmlformats.org/officeDocument/2006/relationships/hyperlink" Target="https://www.kapowprimary.com/subjects/computing/lower-key-stage-2/year-3/year-3-emailing-unit/google-emailing-unit/lesson-1-communicating-with-technology/" TargetMode="External"/><Relationship Id="rId17" Type="http://schemas.openxmlformats.org/officeDocument/2006/relationships/hyperlink" Target="https://www.kapowprimary.com/subjects/computing/lower-key-stage-2/year-3/year-3-emailing-unit/google-emailing-unit/lesson-4-be-kind-online/" TargetMode="External"/><Relationship Id="rId16" Type="http://schemas.openxmlformats.org/officeDocument/2006/relationships/hyperlink" Target="https://www.kapowprimary.com/subjects/computing/lower-key-stage-2/year-3/year-3-emailing-unit/google-emailing-unit/lesson-3-adding-attachments/" TargetMode="External"/><Relationship Id="rId19" Type="http://schemas.openxmlformats.org/officeDocument/2006/relationships/hyperlink" Target="https://www.kapowprimary.com/subjects/computing/lower-key-stage-2/year-3/journey-inside-a-computer/" TargetMode="External"/><Relationship Id="rId18" Type="http://schemas.openxmlformats.org/officeDocument/2006/relationships/hyperlink" Target="https://www.kapowprimary.com/subjects/computing/lower-key-stage-2/year-3/year-3-emailing-unit/google-emailing-unit/lesson-5-fake-emails/"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computing/lower-key-stage-2/year-4/computational-thinking/lesson-3-abstraction-and-pattern-recognition/" TargetMode="External"/><Relationship Id="rId42" Type="http://schemas.openxmlformats.org/officeDocument/2006/relationships/hyperlink" Target="https://www.kapowprimary.com/subjects/computing/lower-key-stage-2/year-4/computational-thinking/lesson-5-applying-computational-thinking/" TargetMode="External"/><Relationship Id="rId41" Type="http://schemas.openxmlformats.org/officeDocument/2006/relationships/hyperlink" Target="https://www.kapowprimary.com/subjects/computing/lower-key-stage-2/year-4/computational-thinking/lesson-4-algorithm-design/" TargetMode="External"/><Relationship Id="rId44" Type="http://schemas.openxmlformats.org/officeDocument/2006/relationships/hyperlink" Target="https://www.kapowprimary.com/subjects/computing/lower-key-stage-2/year-4/investigating-weather/lesson-1-whats-the-weather/" TargetMode="External"/><Relationship Id="rId43" Type="http://schemas.openxmlformats.org/officeDocument/2006/relationships/hyperlink" Target="https://www.kapowprimary.com/subjects/computing/lower-key-stage-2/year-4/investigating-weather/" TargetMode="External"/><Relationship Id="rId46" Type="http://schemas.openxmlformats.org/officeDocument/2006/relationships/hyperlink" Target="https://www.kapowprimary.com/subjects/computing/lower-key-stage-2/year-4/investigating-weather/lesson-3-extreme-weather/" TargetMode="External"/><Relationship Id="rId45" Type="http://schemas.openxmlformats.org/officeDocument/2006/relationships/hyperlink" Target="https://www.kapowprimary.com/subjects/computing/lower-key-stage-2/year-4/investigating-weather/lesson-2-weather-stations/" TargetMode="External"/><Relationship Id="rId1" Type="http://schemas.openxmlformats.org/officeDocument/2006/relationships/hyperlink" Target="https://www.kapowprimary.com/subjects/computing/lower-key-stage-2/year-4/collaborative-learning-2/collaborative-learning/" TargetMode="External"/><Relationship Id="rId2" Type="http://schemas.openxmlformats.org/officeDocument/2006/relationships/hyperlink" Target="https://www.kapowprimary.com/subjects/computing/lower-key-stage-2/year-4/collaborative-learning-2/collaborative-learning/lesson-1-teamwork/" TargetMode="External"/><Relationship Id="rId3" Type="http://schemas.openxmlformats.org/officeDocument/2006/relationships/hyperlink" Target="https://www.kapowprimary.com/subjects/computing/lower-key-stage-2/year-4/collaborative-learning-2/collaborative-learning/lesson-2-sharing-a-document/" TargetMode="External"/><Relationship Id="rId4" Type="http://schemas.openxmlformats.org/officeDocument/2006/relationships/hyperlink" Target="https://www.kapowprimary.com/subjects/computing/lower-key-stage-2/year-4/collaborative-learning-2/collaborative-learning/lesson-3-slide-presentations/" TargetMode="External"/><Relationship Id="rId9" Type="http://schemas.openxmlformats.org/officeDocument/2006/relationships/hyperlink" Target="https://www.kapowprimary.com/subjects/computing/lower-key-stage-2/year-4/collaborative-learning-2/microsoft-collaborative-learning/lesson-2-sharing-a-document-2/" TargetMode="External"/><Relationship Id="rId48" Type="http://schemas.openxmlformats.org/officeDocument/2006/relationships/hyperlink" Target="https://www.kapowprimary.com/subjects/computing/lower-key-stage-2/year-4/investigating-weather/lesson-5-presenting-forecasts/" TargetMode="External"/><Relationship Id="rId47" Type="http://schemas.openxmlformats.org/officeDocument/2006/relationships/hyperlink" Target="https://www.kapowprimary.com/subjects/computing/lower-key-stage-2/year-4/investigating-weather/lesson-4-satellites-and-forecasts/" TargetMode="External"/><Relationship Id="rId49" Type="http://schemas.openxmlformats.org/officeDocument/2006/relationships/hyperlink" Target="https://www.kapowprimary.com/subjects/computing/lower-key-stage-2/year-4/year-4-online-safety/" TargetMode="External"/><Relationship Id="rId5" Type="http://schemas.openxmlformats.org/officeDocument/2006/relationships/hyperlink" Target="https://www.kapowprimary.com/subjects/computing/lower-key-stage-2/year-4/collaborative-learning-2/collaborative-learning/lesson-4-google-forms/" TargetMode="External"/><Relationship Id="rId6" Type="http://schemas.openxmlformats.org/officeDocument/2006/relationships/hyperlink" Target="https://www.kapowprimary.com/subjects/computing/lower-key-stage-2/year-4/collaborative-learning-2/collaborative-learning/lesson-5-shared-spreadsheets/" TargetMode="External"/><Relationship Id="rId7" Type="http://schemas.openxmlformats.org/officeDocument/2006/relationships/hyperlink" Target="https://www.kapowprimary.com/subjects/computing/lower-key-stage-2/year-4/collaborative-learning-2/microsoft-collaborative-learning/" TargetMode="External"/><Relationship Id="rId8" Type="http://schemas.openxmlformats.org/officeDocument/2006/relationships/hyperlink" Target="https://www.kapowprimary.com/subjects/computing/lower-key-stage-2/year-4/collaborative-learning-2/microsoft-collaborative-learning/lesson-1-teamwork-2/" TargetMode="External"/><Relationship Id="rId31" Type="http://schemas.openxmlformats.org/officeDocument/2006/relationships/hyperlink" Target="https://www.kapowprimary.com/subjects/computing/lower-key-stage-2/year-4/html/" TargetMode="External"/><Relationship Id="rId30" Type="http://schemas.openxmlformats.org/officeDocument/2006/relationships/hyperlink" Target="https://www.kapowprimary.com/subjects/computing/lower-key-stage-2/year-4/creating-media-website-design/microsoft-unit-website-design/lesson-5-creating-my-website/" TargetMode="External"/><Relationship Id="rId33" Type="http://schemas.openxmlformats.org/officeDocument/2006/relationships/hyperlink" Target="https://www.kapowprimary.com/subjects/computing/lower-key-stage-2/year-4/html/lesson-2-remixing-html/" TargetMode="External"/><Relationship Id="rId32" Type="http://schemas.openxmlformats.org/officeDocument/2006/relationships/hyperlink" Target="https://www.kapowprimary.com/subjects/computing/lower-key-stage-2/year-4/html/lesson-1-what-is-html/" TargetMode="External"/><Relationship Id="rId35" Type="http://schemas.openxmlformats.org/officeDocument/2006/relationships/hyperlink" Target="https://www.kapowprimary.com/subjects/computing/lower-key-stage-2/year-4/html/lesson-4-website-hacking/" TargetMode="External"/><Relationship Id="rId34" Type="http://schemas.openxmlformats.org/officeDocument/2006/relationships/hyperlink" Target="https://www.kapowprimary.com/subjects/computing/lower-key-stage-2/year-4/html/lesson-3-html-unplugged/" TargetMode="External"/><Relationship Id="rId37" Type="http://schemas.openxmlformats.org/officeDocument/2006/relationships/hyperlink" Target="https://www.kapowprimary.com/subjects/computing/lower-key-stage-2/year-4/computational-thinking/" TargetMode="External"/><Relationship Id="rId36" Type="http://schemas.openxmlformats.org/officeDocument/2006/relationships/hyperlink" Target="https://www.kapowprimary.com/subjects/computing/lower-key-stage-2/year-4/html/lesson-5-replacing-images/" TargetMode="External"/><Relationship Id="rId39" Type="http://schemas.openxmlformats.org/officeDocument/2006/relationships/hyperlink" Target="https://www.kapowprimary.com/subjects/computing/lower-key-stage-2/year-4/computational-thinking/lesson-2-decomposition/" TargetMode="External"/><Relationship Id="rId38" Type="http://schemas.openxmlformats.org/officeDocument/2006/relationships/hyperlink" Target="https://www.kapowprimary.com/subjects/computing/lower-key-stage-2/year-4/computational-thinking/lesson-1-what-is-computational-thinking/" TargetMode="External"/><Relationship Id="rId20" Type="http://schemas.openxmlformats.org/officeDocument/2006/relationships/hyperlink" Target="https://www.kapowprimary.com/subjects/computing/lower-key-stage-2/year-4/creating-media-website-design/google-unit-website-design/lesson-1-getting-to-know-google-sites/" TargetMode="External"/><Relationship Id="rId22" Type="http://schemas.openxmlformats.org/officeDocument/2006/relationships/hyperlink" Target="https://www.kapowprimary.com/subjects/computing/lower-key-stage-2/year-4/creating-media-website-design/google-unit-website-design/lesson-3-creating-a-webpage/" TargetMode="External"/><Relationship Id="rId21" Type="http://schemas.openxmlformats.org/officeDocument/2006/relationships/hyperlink" Target="https://www.kapowprimary.com/subjects/computing/lower-key-stage-2/year-4/creating-media-website-design/google-unit-website-design/lesson-2-book-review-webpage/" TargetMode="External"/><Relationship Id="rId24" Type="http://schemas.openxmlformats.org/officeDocument/2006/relationships/hyperlink" Target="https://www.kapowprimary.com/subjects/computing/lower-key-stage-2/year-4/creating-media-website-design/google-unit-website-design/lesson-5-creating-my-website/" TargetMode="External"/><Relationship Id="rId23" Type="http://schemas.openxmlformats.org/officeDocument/2006/relationships/hyperlink" Target="https://www.kapowprimary.com/subjects/computing/lower-key-stage-2/year-4/creating-media-website-design/google-unit-website-design/lesson-4-planning-my-website/" TargetMode="External"/><Relationship Id="rId26" Type="http://schemas.openxmlformats.org/officeDocument/2006/relationships/hyperlink" Target="https://www.kapowprimary.com/subjects/computing/lower-key-stage-2/year-4/creating-media-website-design/microsoft-unit-website-design/lesson-1-getting-to-know-microsoft-sway/" TargetMode="External"/><Relationship Id="rId25" Type="http://schemas.openxmlformats.org/officeDocument/2006/relationships/hyperlink" Target="https://www.kapowprimary.com/subjects/computing/lower-key-stage-2/year-4/creating-media-website-design/microsoft-unit-website-design/" TargetMode="External"/><Relationship Id="rId28" Type="http://schemas.openxmlformats.org/officeDocument/2006/relationships/hyperlink" Target="https://www.kapowprimary.com/subjects/computing/lower-key-stage-2/year-4/creating-media-website-design/microsoft-unit-website-design/lesson-3-adding-features/" TargetMode="External"/><Relationship Id="rId27" Type="http://schemas.openxmlformats.org/officeDocument/2006/relationships/hyperlink" Target="https://www.kapowprimary.com/subjects/computing/lower-key-stage-2/year-4/creating-media-website-design/microsoft-unit-website-design/lesson-2-book-review-webpage/" TargetMode="External"/><Relationship Id="rId29" Type="http://schemas.openxmlformats.org/officeDocument/2006/relationships/hyperlink" Target="https://www.kapowprimary.com/subjects/computing/lower-key-stage-2/year-4/creating-media-website-design/microsoft-unit-website-design/lesson-4-planning-my-website/" TargetMode="External"/><Relationship Id="rId51" Type="http://schemas.openxmlformats.org/officeDocument/2006/relationships/hyperlink" Target="https://www.kapowprimary.com/subjects/computing/lower-key-stage-2/year-4/year-4-online-safety/lesson-2-how-do-companies-encourage-us-to-buy-online/" TargetMode="External"/><Relationship Id="rId50" Type="http://schemas.openxmlformats.org/officeDocument/2006/relationships/hyperlink" Target="https://www.kapowprimary.com/subjects/computing/lower-key-stage-2/year-4/year-4-online-safety/lesson-1-what-happens-when-i-search-online/" TargetMode="External"/><Relationship Id="rId53" Type="http://schemas.openxmlformats.org/officeDocument/2006/relationships/hyperlink" Target="https://www.kapowprimary.com/subjects/computing/lower-key-stage-2/year-4/year-4-online-safety/lesson-4-what-is-a-bot/" TargetMode="External"/><Relationship Id="rId52" Type="http://schemas.openxmlformats.org/officeDocument/2006/relationships/hyperlink" Target="https://www.kapowprimary.com/subjects/computing/lower-key-stage-2/year-4/year-4-online-safety/lesson-3-fact-opinion-or-belief/" TargetMode="External"/><Relationship Id="rId11" Type="http://schemas.openxmlformats.org/officeDocument/2006/relationships/hyperlink" Target="https://www.kapowprimary.com/subjects/computing/lower-key-stage-2/year-4/collaborative-learning-2/microsoft-collaborative-learning/lesson-4-microsoft-forms-2/" TargetMode="External"/><Relationship Id="rId55" Type="http://schemas.openxmlformats.org/officeDocument/2006/relationships/drawing" Target="../drawings/drawing5.xml"/><Relationship Id="rId10" Type="http://schemas.openxmlformats.org/officeDocument/2006/relationships/hyperlink" Target="https://www.kapowprimary.com/subjects/computing/lower-key-stage-2/year-4/collaborative-learning-2/microsoft-collaborative-learning/lesson-3-microsoft-forms-1/" TargetMode="External"/><Relationship Id="rId54" Type="http://schemas.openxmlformats.org/officeDocument/2006/relationships/hyperlink" Target="https://www.kapowprimary.com/subjects/computing/lower-key-stage-2/year-4/year-4-online-safety/lesson-5-what-is-my-techtimetable-like/" TargetMode="External"/><Relationship Id="rId13" Type="http://schemas.openxmlformats.org/officeDocument/2006/relationships/hyperlink" Target="https://www.kapowprimary.com/subjects/computing/lower-key-stage-2/year-4/programming-1-further-coding-with-scratch/" TargetMode="External"/><Relationship Id="rId12" Type="http://schemas.openxmlformats.org/officeDocument/2006/relationships/hyperlink" Target="https://www.kapowprimary.com/subjects/computing/lower-key-stage-2/year-4/collaborative-learning-2/microsoft-collaborative-learning/lesson-5-shared-spreadsheets-2/" TargetMode="External"/><Relationship Id="rId15" Type="http://schemas.openxmlformats.org/officeDocument/2006/relationships/hyperlink" Target="https://www.kapowprimary.com/subjects/computing/lower-key-stage-2/year-4/programming-1-further-coding-with-scratch/lesson-2-identifying-what-code-does/" TargetMode="External"/><Relationship Id="rId14" Type="http://schemas.openxmlformats.org/officeDocument/2006/relationships/hyperlink" Target="https://www.kapowprimary.com/subjects/computing/lower-key-stage-2/year-4/programming-1-further-coding-with-scratch/lesson-1-scratch-reminder/" TargetMode="External"/><Relationship Id="rId17" Type="http://schemas.openxmlformats.org/officeDocument/2006/relationships/hyperlink" Target="https://www.kapowprimary.com/subjects/computing/lower-key-stage-2/year-4/programming-1-further-coding-with-scratch/lesson-4-making-a-variable/" TargetMode="External"/><Relationship Id="rId16" Type="http://schemas.openxmlformats.org/officeDocument/2006/relationships/hyperlink" Target="https://www.kapowprimary.com/subjects/computing/lower-key-stage-2/year-4/programming-1-further-coding-with-scratch/lesson-3-introduction-to-variables/" TargetMode="External"/><Relationship Id="rId19" Type="http://schemas.openxmlformats.org/officeDocument/2006/relationships/hyperlink" Target="https://www.kapowprimary.com/subjects/computing/lower-key-stage-2/year-4/creating-media-website-design/google-unit-website-design/" TargetMode="External"/><Relationship Id="rId18" Type="http://schemas.openxmlformats.org/officeDocument/2006/relationships/hyperlink" Target="https://www.kapowprimary.com/subjects/computing/lower-key-stage-2/year-4/programming-1-further-coding-with-scratch/lesson-5-times-tables-project/"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kapowprimary.com/subjects/computing/upper-key-stage-2/year-5/mars-rover-2/lesson-3-fetch-decode-execute/" TargetMode="External"/><Relationship Id="rId42" Type="http://schemas.openxmlformats.org/officeDocument/2006/relationships/hyperlink" Target="https://www.kapowprimary.com/subjects/computing/upper-key-stage-2/year-5/mars-rover-2/lesson-5-tinkercad-design/" TargetMode="External"/><Relationship Id="rId41" Type="http://schemas.openxmlformats.org/officeDocument/2006/relationships/hyperlink" Target="https://www.kapowprimary.com/subjects/computing/upper-key-stage-2/year-5/mars-rover-2/lesson-4-tinkering-with-cad/" TargetMode="External"/><Relationship Id="rId44" Type="http://schemas.openxmlformats.org/officeDocument/2006/relationships/hyperlink" Target="https://www.kapowprimary.com/subjects/computing/upper-key-stage-2/year-5/year-5-online-safety/lesson-1-online-protection/" TargetMode="External"/><Relationship Id="rId43" Type="http://schemas.openxmlformats.org/officeDocument/2006/relationships/hyperlink" Target="https://www.kapowprimary.com/subjects/computing/upper-key-stage-2/year-5/year-5-online-safety/" TargetMode="External"/><Relationship Id="rId46" Type="http://schemas.openxmlformats.org/officeDocument/2006/relationships/hyperlink" Target="https://www.kapowprimary.com/subjects/computing/upper-key-stage-2/year-5/year-5-online-safety/lesson-3-online-reputation/" TargetMode="External"/><Relationship Id="rId45" Type="http://schemas.openxmlformats.org/officeDocument/2006/relationships/hyperlink" Target="https://www.kapowprimary.com/subjects/computing/upper-key-stage-2/year-5/year-5-online-safety/lesson-2-online-communication/" TargetMode="External"/><Relationship Id="rId1" Type="http://schemas.openxmlformats.org/officeDocument/2006/relationships/hyperlink" Target="https://www.kapowprimary.com/subjects/computing/upper-key-stage-2/year-5/computing-systems-and-networks-search-engines/" TargetMode="External"/><Relationship Id="rId2" Type="http://schemas.openxmlformats.org/officeDocument/2006/relationships/hyperlink" Target="https://www.kapowprimary.com/subjects/computing/upper-key-stage-2/year-5/computing-systems-and-networks-search-engines/lesson-1-searching-basics/" TargetMode="External"/><Relationship Id="rId3" Type="http://schemas.openxmlformats.org/officeDocument/2006/relationships/hyperlink" Target="https://www.kapowprimary.com/subjects/computing/upper-key-stage-2/year-5/computing-systems-and-networks-search-engines/lesson-2-inaccurate-information/" TargetMode="External"/><Relationship Id="rId4" Type="http://schemas.openxmlformats.org/officeDocument/2006/relationships/hyperlink" Target="https://www.kapowprimary.com/subjects/computing/upper-key-stage-2/year-5/computing-systems-and-networks-search-engines/lesson-3-web-quest/" TargetMode="External"/><Relationship Id="rId9" Type="http://schemas.openxmlformats.org/officeDocument/2006/relationships/hyperlink" Target="https://www.kapowprimary.com/subjects/computing/upper-key-stage-2/year-5/programming-1-music/lesson-2-scratch-soundtracks/" TargetMode="External"/><Relationship Id="rId48" Type="http://schemas.openxmlformats.org/officeDocument/2006/relationships/hyperlink" Target="https://www.kapowprimary.com/subjects/computing/upper-key-stage-2/year-5/year-5-online-safety/lesson-5-online-health/" TargetMode="External"/><Relationship Id="rId47" Type="http://schemas.openxmlformats.org/officeDocument/2006/relationships/hyperlink" Target="https://www.kapowprimary.com/subjects/computing/upper-key-stage-2/year-5/year-5-online-safety/lesson-4-online-bullying/" TargetMode="External"/><Relationship Id="rId49" Type="http://schemas.openxmlformats.org/officeDocument/2006/relationships/drawing" Target="../drawings/drawing6.xml"/><Relationship Id="rId5" Type="http://schemas.openxmlformats.org/officeDocument/2006/relationships/hyperlink" Target="https://www.kapowprimary.com/subjects/computing/upper-key-stage-2/year-5/computing-systems-and-networks-search-engines/lesson-4-information-poster/" TargetMode="External"/><Relationship Id="rId6" Type="http://schemas.openxmlformats.org/officeDocument/2006/relationships/hyperlink" Target="https://www.kapowprimary.com/subjects/computing/upper-key-stage-2/year-5/computing-systems-and-networks-search-engines/lesson-5-web-crawlers/" TargetMode="External"/><Relationship Id="rId7" Type="http://schemas.openxmlformats.org/officeDocument/2006/relationships/hyperlink" Target="https://www.kapowprimary.com/subjects/computing/upper-key-stage-2/year-5/programming-1-music/" TargetMode="External"/><Relationship Id="rId8" Type="http://schemas.openxmlformats.org/officeDocument/2006/relationships/hyperlink" Target="https://www.kapowprimary.com/subjects/computing/upper-key-stage-2/year-5/programming-1-music/lesson-1-tinkering-with-scratch-music-elements/" TargetMode="External"/><Relationship Id="rId31" Type="http://schemas.openxmlformats.org/officeDocument/2006/relationships/hyperlink" Target="https://www.kapowprimary.com/subjects/computing/upper-key-stage-2/year-5/creating-media-stop-motion-animation/new-stop-motion-animation-option-2-with-cameras/" TargetMode="External"/><Relationship Id="rId30" Type="http://schemas.openxmlformats.org/officeDocument/2006/relationships/hyperlink" Target="https://www.kapowprimary.com/subjects/computing/upper-key-stage-2/year-5/creating-media-stop-motion-animation/stop-motion-animation/lesson-5-editing-my-stop-motion-project/" TargetMode="External"/><Relationship Id="rId33" Type="http://schemas.openxmlformats.org/officeDocument/2006/relationships/hyperlink" Target="https://www.kapowprimary.com/subjects/computing/upper-key-stage-2/year-5/creating-media-stop-motion-animation/new-stop-motion-animation-option-2-with-cameras/lesson-2-exploring-stop-motion-digital-cameras/" TargetMode="External"/><Relationship Id="rId32" Type="http://schemas.openxmlformats.org/officeDocument/2006/relationships/hyperlink" Target="https://www.kapowprimary.com/subjects/computing/upper-key-stage-2/year-5/creating-media-stop-motion-animation/new-stop-motion-animation-option-2-with-cameras/lesson-1-animation-explored/" TargetMode="External"/><Relationship Id="rId35" Type="http://schemas.openxmlformats.org/officeDocument/2006/relationships/hyperlink" Target="https://www.kapowprimary.com/subjects/computing/upper-key-stage-2/year-5/creating-media-stop-motion-animation/new-stop-motion-animation-option-2-with-cameras/lesson-4-stop-motion-creation-digital-cameras/" TargetMode="External"/><Relationship Id="rId34" Type="http://schemas.openxmlformats.org/officeDocument/2006/relationships/hyperlink" Target="https://www.kapowprimary.com/subjects/computing/upper-key-stage-2/year-5/creating-media-stop-motion-animation/new-stop-motion-animation-option-2-with-cameras/lesson-3-planning-my-stop-motion-project-digital-cameras/" TargetMode="External"/><Relationship Id="rId37" Type="http://schemas.openxmlformats.org/officeDocument/2006/relationships/hyperlink" Target="https://www.kapowprimary.com/subjects/computing/upper-key-stage-2/year-5/mars-rover-2/" TargetMode="External"/><Relationship Id="rId36" Type="http://schemas.openxmlformats.org/officeDocument/2006/relationships/hyperlink" Target="https://www.kapowprimary.com/subjects/computing/upper-key-stage-2/year-5/creating-media-stop-motion-animation/new-stop-motion-animation-option-2-with-cameras/lesson-5-editing-my-stop-motion-project/" TargetMode="External"/><Relationship Id="rId39" Type="http://schemas.openxmlformats.org/officeDocument/2006/relationships/hyperlink" Target="https://www.kapowprimary.com/subjects/computing/upper-key-stage-2/year-5/mars-rover-2/lesson-2-compressing-images/" TargetMode="External"/><Relationship Id="rId38" Type="http://schemas.openxmlformats.org/officeDocument/2006/relationships/hyperlink" Target="https://www.kapowprimary.com/subjects/computing/upper-key-stage-2/year-5/mars-rover-2/lesson-1-pixels/" TargetMode="External"/><Relationship Id="rId20" Type="http://schemas.openxmlformats.org/officeDocument/2006/relationships/hyperlink" Target="https://www.kapowprimary.com/subjects/computing/upper-key-stage-2/year-5/microbit/lesson-1-tinkering-with-bbc-microbit/" TargetMode="External"/><Relationship Id="rId22" Type="http://schemas.openxmlformats.org/officeDocument/2006/relationships/hyperlink" Target="https://www.kapowprimary.com/subjects/computing/upper-key-stage-2/year-5/microbit/lesson-3-polling-program/" TargetMode="External"/><Relationship Id="rId21" Type="http://schemas.openxmlformats.org/officeDocument/2006/relationships/hyperlink" Target="https://www.kapowprimary.com/subjects/computing/upper-key-stage-2/year-5/microbit/lesson-2-programming-an-animation/" TargetMode="External"/><Relationship Id="rId24" Type="http://schemas.openxmlformats.org/officeDocument/2006/relationships/hyperlink" Target="https://www.kapowprimary.com/subjects/computing/upper-key-stage-2/year-5/microbit/lesson-5-programming-a-scoreboard/" TargetMode="External"/><Relationship Id="rId23" Type="http://schemas.openxmlformats.org/officeDocument/2006/relationships/hyperlink" Target="https://www.kapowprimary.com/subjects/computing/upper-key-stage-2/year-5/microbit/lesson-4-programming-a-pedometer/" TargetMode="External"/><Relationship Id="rId26" Type="http://schemas.openxmlformats.org/officeDocument/2006/relationships/hyperlink" Target="https://www.kapowprimary.com/subjects/computing/upper-key-stage-2/year-5/creating-media-stop-motion-animation/stop-motion-animation/lesson-1-animation-explored/" TargetMode="External"/><Relationship Id="rId25" Type="http://schemas.openxmlformats.org/officeDocument/2006/relationships/hyperlink" Target="https://www.kapowprimary.com/subjects/computing/upper-key-stage-2/year-5/creating-media-stop-motion-animation/stop-motion-animation/" TargetMode="External"/><Relationship Id="rId28" Type="http://schemas.openxmlformats.org/officeDocument/2006/relationships/hyperlink" Target="https://www.kapowprimary.com/subjects/computing/upper-key-stage-2/year-5/creating-media-stop-motion-animation/stop-motion-animation/lesson-3-planning-my-stop-motion-project/" TargetMode="External"/><Relationship Id="rId27" Type="http://schemas.openxmlformats.org/officeDocument/2006/relationships/hyperlink" Target="https://www.kapowprimary.com/subjects/computing/upper-key-stage-2/year-5/creating-media-stop-motion-animation/stop-motion-animation/lesson-2-exploring-stop-motion/" TargetMode="External"/><Relationship Id="rId29" Type="http://schemas.openxmlformats.org/officeDocument/2006/relationships/hyperlink" Target="https://www.kapowprimary.com/subjects/computing/upper-key-stage-2/year-5/creating-media-stop-motion-animation/stop-motion-animation/lesson-4-stop-motion-creation/" TargetMode="External"/><Relationship Id="rId11" Type="http://schemas.openxmlformats.org/officeDocument/2006/relationships/hyperlink" Target="https://www.kapowprimary.com/subjects/computing/upper-key-stage-2/year-5/programming-1-music/lesson-4-programming-a-soundtrack/" TargetMode="External"/><Relationship Id="rId10" Type="http://schemas.openxmlformats.org/officeDocument/2006/relationships/hyperlink" Target="https://www.kapowprimary.com/subjects/computing/upper-key-stage-2/year-5/programming-1-music/lesson-3-planning-a-soundtrack/" TargetMode="External"/><Relationship Id="rId13" Type="http://schemas.openxmlformats.org/officeDocument/2006/relationships/hyperlink" Target="https://www.kapowprimary.com/subjects/computing/upper-key-stage-2/year-5/mars-rover-1/" TargetMode="External"/><Relationship Id="rId12" Type="http://schemas.openxmlformats.org/officeDocument/2006/relationships/hyperlink" Target="https://www.kapowprimary.com/subjects/computing/upper-key-stage-2/year-5/programming-1-music/lesson-5-battle-of-the-bands/" TargetMode="External"/><Relationship Id="rId15" Type="http://schemas.openxmlformats.org/officeDocument/2006/relationships/hyperlink" Target="https://www.kapowprimary.com/subjects/computing/upper-key-stage-2/year-5/mars-rover-1/lesson-2-binary-code/" TargetMode="External"/><Relationship Id="rId14" Type="http://schemas.openxmlformats.org/officeDocument/2006/relationships/hyperlink" Target="https://www.kapowprimary.com/subjects/computing/upper-key-stage-2/year-5/mars-rover-1/lesson-1-mars-rover/" TargetMode="External"/><Relationship Id="rId17" Type="http://schemas.openxmlformats.org/officeDocument/2006/relationships/hyperlink" Target="https://www.kapowprimary.com/subjects/computing/upper-key-stage-2/year-5/mars-rover-1/lesson-4-using-binary-numbers/" TargetMode="External"/><Relationship Id="rId16" Type="http://schemas.openxmlformats.org/officeDocument/2006/relationships/hyperlink" Target="https://www.kapowprimary.com/subjects/computing/upper-key-stage-2/year-5/mars-rover-1/lesson-3-computer-architecture/" TargetMode="External"/><Relationship Id="rId19" Type="http://schemas.openxmlformats.org/officeDocument/2006/relationships/hyperlink" Target="https://www.kapowprimary.com/subjects/computing/upper-key-stage-2/year-5/microbit/" TargetMode="External"/><Relationship Id="rId18" Type="http://schemas.openxmlformats.org/officeDocument/2006/relationships/hyperlink" Target="https://www.kapowprimary.com/subjects/computing/upper-key-stage-2/year-5/mars-rover-1/lesson-5-using-binary-text/"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www.kapowprimary.com/subjects/computing/upper-key-stage-2/year-6/online-safety-year-6/lesson-3-creating-a-positive-online-reputation/" TargetMode="External"/><Relationship Id="rId42" Type="http://schemas.openxmlformats.org/officeDocument/2006/relationships/hyperlink" Target="https://www.kapowprimary.com/subjects/computing/upper-key-stage-2/year-6/online-safety-year-6/lesson-5-password-protection/" TargetMode="External"/><Relationship Id="rId41" Type="http://schemas.openxmlformats.org/officeDocument/2006/relationships/hyperlink" Target="https://www.kapowprimary.com/subjects/computing/upper-key-stage-2/year-6/online-safety-year-6/lesson-4-capturing-evidence/" TargetMode="External"/><Relationship Id="rId44" Type="http://schemas.openxmlformats.org/officeDocument/2006/relationships/drawing" Target="../drawings/drawing7.xml"/><Relationship Id="rId43" Type="http://schemas.openxmlformats.org/officeDocument/2006/relationships/hyperlink" Target="https://www.kapowprimary.com/subjects/computing/upper-key-stage-2/year-6/online-safety-year-6/lesson-6-think-before-you-click/" TargetMode="External"/><Relationship Id="rId1" Type="http://schemas.openxmlformats.org/officeDocument/2006/relationships/hyperlink" Target="https://www.kapowprimary.com/subjects/computing/upper-key-stage-2/year-6/computing-systems-and-networks-bletchley-park-and-the-history-of-computers/" TargetMode="External"/><Relationship Id="rId2" Type="http://schemas.openxmlformats.org/officeDocument/2006/relationships/hyperlink" Target="https://www.kapowprimary.com/subjects/computing/upper-key-stage-2/year-6/computing-systems-and-networks-bletchley-park-and-the-history-of-computers/lesson-1-secret-codes/" TargetMode="External"/><Relationship Id="rId3" Type="http://schemas.openxmlformats.org/officeDocument/2006/relationships/hyperlink" Target="https://www.kapowprimary.com/subjects/computing/upper-key-stage-2/year-6/computing-systems-and-networks-bletchley-park-and-the-history-of-computers/lesson-2-brute-force-hacking/" TargetMode="External"/><Relationship Id="rId4" Type="http://schemas.openxmlformats.org/officeDocument/2006/relationships/hyperlink" Target="https://www.kapowprimary.com/subjects/computing/upper-key-stage-2/year-6/computing-systems-and-networks-bletchley-park-and-the-history-of-computers/lesson-3-computers-of-the-past/" TargetMode="External"/><Relationship Id="rId9" Type="http://schemas.openxmlformats.org/officeDocument/2006/relationships/hyperlink" Target="https://www.kapowprimary.com/subjects/computing/upper-key-stage-2/year-6/computing-systems-and-networks-exploring-ai/lesson-2-ai-and-text/" TargetMode="External"/><Relationship Id="rId5" Type="http://schemas.openxmlformats.org/officeDocument/2006/relationships/hyperlink" Target="https://www.kapowprimary.com/subjects/computing/upper-key-stage-2/year-6/computing-systems-and-networks-bletchley-park-and-the-history-of-computers/lesson-4-future-computer/" TargetMode="External"/><Relationship Id="rId6" Type="http://schemas.openxmlformats.org/officeDocument/2006/relationships/hyperlink" Target="https://www.kapowprimary.com/subjects/computing/upper-key-stage-2/year-6/computing-systems-and-networks-bletchley-park-and-the-history-of-computers/lesson-5-adverts/" TargetMode="External"/><Relationship Id="rId7" Type="http://schemas.openxmlformats.org/officeDocument/2006/relationships/hyperlink" Target="https://www.kapowprimary.com/subjects/computing/upper-key-stage-2/year-6/computing-systems-and-networks-exploring-ai/" TargetMode="External"/><Relationship Id="rId8" Type="http://schemas.openxmlformats.org/officeDocument/2006/relationships/hyperlink" Target="https://www.kapowprimary.com/subjects/computing/upper-key-stage-2/year-6/computing-systems-and-networks-exploring-ai/lesson-1-what-is-ai/" TargetMode="External"/><Relationship Id="rId31" Type="http://schemas.openxmlformats.org/officeDocument/2006/relationships/hyperlink" Target="https://www.kapowprimary.com/subjects/computing/upper-key-stage-2/year-6/skills-showcase/" TargetMode="External"/><Relationship Id="rId30" Type="http://schemas.openxmlformats.org/officeDocument/2006/relationships/hyperlink" Target="https://www.kapowprimary.com/subjects/computing/upper-key-stage-2/year-6/big-data-2/lesson-5-smart-school-presentation/" TargetMode="External"/><Relationship Id="rId33" Type="http://schemas.openxmlformats.org/officeDocument/2006/relationships/hyperlink" Target="https://www.kapowprimary.com/subjects/computing/upper-key-stage-2/year-6/skills-showcase/lesson-2-coding-and-debugging/" TargetMode="External"/><Relationship Id="rId32" Type="http://schemas.openxmlformats.org/officeDocument/2006/relationships/hyperlink" Target="https://www.kapowprimary.com/subjects/computing/upper-key-stage-2/year-6/skills-showcase/lesson-1-invention-design/" TargetMode="External"/><Relationship Id="rId35" Type="http://schemas.openxmlformats.org/officeDocument/2006/relationships/hyperlink" Target="https://www.kapowprimary.com/subjects/computing/upper-key-stage-2/year-6/skills-showcase/lesson-4-my-products-website/" TargetMode="External"/><Relationship Id="rId34" Type="http://schemas.openxmlformats.org/officeDocument/2006/relationships/hyperlink" Target="https://www.kapowprimary.com/subjects/computing/upper-key-stage-2/year-6/skills-showcase/lesson-3-computer-aided-design-cad/" TargetMode="External"/><Relationship Id="rId37" Type="http://schemas.openxmlformats.org/officeDocument/2006/relationships/hyperlink" Target="https://www.kapowprimary.com/subjects/computing/upper-key-stage-2/year-6/online-safety-year-6/" TargetMode="External"/><Relationship Id="rId36" Type="http://schemas.openxmlformats.org/officeDocument/2006/relationships/hyperlink" Target="https://www.kapowprimary.com/subjects/computing/upper-key-stage-2/year-6/skills-showcase/lesson-5-video-advert/" TargetMode="External"/><Relationship Id="rId39" Type="http://schemas.openxmlformats.org/officeDocument/2006/relationships/hyperlink" Target="https://www.kapowprimary.com/subjects/computing/upper-key-stage-2/year-6/online-safety-year-6/lesson-2-sharing-online/" TargetMode="External"/><Relationship Id="rId38" Type="http://schemas.openxmlformats.org/officeDocument/2006/relationships/hyperlink" Target="https://www.kapowprimary.com/subjects/computing/upper-key-stage-2/year-6/online-safety-year-6/lesson-1-life-online/" TargetMode="External"/><Relationship Id="rId20" Type="http://schemas.openxmlformats.org/officeDocument/2006/relationships/hyperlink" Target="https://www.kapowprimary.com/subjects/computing/upper-key-stage-2/year-6/intro-to-python/lesson-1-tinkering-with-logo/" TargetMode="External"/><Relationship Id="rId22" Type="http://schemas.openxmlformats.org/officeDocument/2006/relationships/hyperlink" Target="https://www.kapowprimary.com/subjects/computing/upper-key-stage-2/year-6/intro-to-python/lesson-3-using-python/" TargetMode="External"/><Relationship Id="rId21" Type="http://schemas.openxmlformats.org/officeDocument/2006/relationships/hyperlink" Target="https://www.kapowprimary.com/subjects/computing/upper-key-stage-2/year-6/intro-to-python/lesson-2-nested-loops/" TargetMode="External"/><Relationship Id="rId24" Type="http://schemas.openxmlformats.org/officeDocument/2006/relationships/hyperlink" Target="https://www.kapowprimary.com/subjects/computing/upper-key-stage-2/year-6/intro-to-python/lesson-5-coding-mondrian/" TargetMode="External"/><Relationship Id="rId23" Type="http://schemas.openxmlformats.org/officeDocument/2006/relationships/hyperlink" Target="https://www.kapowprimary.com/subjects/computing/upper-key-stage-2/year-6/intro-to-python/lesson-4-using-loops-in-python/" TargetMode="External"/><Relationship Id="rId26" Type="http://schemas.openxmlformats.org/officeDocument/2006/relationships/hyperlink" Target="https://www.kapowprimary.com/subjects/computing/upper-key-stage-2/year-6/big-data-2/lesson-1-transferring-data/" TargetMode="External"/><Relationship Id="rId25" Type="http://schemas.openxmlformats.org/officeDocument/2006/relationships/hyperlink" Target="https://www.kapowprimary.com/subjects/computing/upper-key-stage-2/year-6/big-data-2/" TargetMode="External"/><Relationship Id="rId28" Type="http://schemas.openxmlformats.org/officeDocument/2006/relationships/hyperlink" Target="https://www.kapowprimary.com/subjects/computing/upper-key-stage-2/year-6/big-data-2/lesson-3-the-internet-of-things/" TargetMode="External"/><Relationship Id="rId27" Type="http://schemas.openxmlformats.org/officeDocument/2006/relationships/hyperlink" Target="https://www.kapowprimary.com/subjects/computing/upper-key-stage-2/year-6/big-data-2/lesson-2-data-usage/" TargetMode="External"/><Relationship Id="rId29" Type="http://schemas.openxmlformats.org/officeDocument/2006/relationships/hyperlink" Target="https://www.kapowprimary.com/subjects/computing/upper-key-stage-2/year-6/big-data-2/lesson-4-designing-a-smart-school/" TargetMode="External"/><Relationship Id="rId11" Type="http://schemas.openxmlformats.org/officeDocument/2006/relationships/hyperlink" Target="https://www.kapowprimary.com/subjects/computing/upper-key-stage-2/year-6/computing-systems-and-networks-exploring-ai/lesson-4-coding-ai/" TargetMode="External"/><Relationship Id="rId10" Type="http://schemas.openxmlformats.org/officeDocument/2006/relationships/hyperlink" Target="https://www.kapowprimary.com/subjects/computing/upper-key-stage-2/year-6/computing-systems-and-networks-exploring-ai/lesson-3-ai-through-images/" TargetMode="External"/><Relationship Id="rId13" Type="http://schemas.openxmlformats.org/officeDocument/2006/relationships/hyperlink" Target="https://www.kapowprimary.com/subjects/computing/upper-key-stage-2/year-6/big-data-1/" TargetMode="External"/><Relationship Id="rId12" Type="http://schemas.openxmlformats.org/officeDocument/2006/relationships/hyperlink" Target="https://www.kapowprimary.com/subjects/computing/upper-key-stage-2/year-6/computing-systems-and-networks-exploring-ai/lesson-5-ethics-and-ai/" TargetMode="External"/><Relationship Id="rId15" Type="http://schemas.openxmlformats.org/officeDocument/2006/relationships/hyperlink" Target="https://www.kapowprimary.com/subjects/computing/upper-key-stage-2/year-6/big-data-1/lesson-2-transmitting-data/" TargetMode="External"/><Relationship Id="rId14" Type="http://schemas.openxmlformats.org/officeDocument/2006/relationships/hyperlink" Target="https://www.kapowprimary.com/subjects/computing/upper-key-stage-2/year-6/big-data-1/lesson-1-barcodes/" TargetMode="External"/><Relationship Id="rId17" Type="http://schemas.openxmlformats.org/officeDocument/2006/relationships/hyperlink" Target="https://www.kapowprimary.com/subjects/computing/upper-key-stage-2/year-6/big-data-1/lesson-4-using-rfid/" TargetMode="External"/><Relationship Id="rId16" Type="http://schemas.openxmlformats.org/officeDocument/2006/relationships/hyperlink" Target="https://www.kapowprimary.com/subjects/computing/upper-key-stage-2/year-6/big-data-1/lesson-3-rfid/" TargetMode="External"/><Relationship Id="rId19" Type="http://schemas.openxmlformats.org/officeDocument/2006/relationships/hyperlink" Target="https://www.kapowprimary.com/subjects/computing/upper-key-stage-2/year-6/intro-to-python/" TargetMode="External"/><Relationship Id="rId18" Type="http://schemas.openxmlformats.org/officeDocument/2006/relationships/hyperlink" Target="https://www.kapowprimary.com/subjects/computing/upper-key-stage-2/year-6/big-data-1/lesson-5-transport-data/"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3.38"/>
    <col customWidth="1" min="2" max="2" width="16.13"/>
    <col customWidth="1" min="3" max="6" width="12.63"/>
  </cols>
  <sheetData>
    <row r="1" ht="76.5" customHeight="1">
      <c r="A1" s="1"/>
    </row>
    <row r="2">
      <c r="A2" s="2" t="s">
        <v>0</v>
      </c>
    </row>
    <row r="3">
      <c r="A3" s="3" t="s">
        <v>1</v>
      </c>
    </row>
    <row r="4">
      <c r="A4" s="3" t="s">
        <v>2</v>
      </c>
    </row>
    <row r="5">
      <c r="A5" s="3" t="s">
        <v>3</v>
      </c>
    </row>
    <row r="6">
      <c r="A6" s="3" t="s">
        <v>4</v>
      </c>
    </row>
    <row r="7">
      <c r="A7" s="3" t="s">
        <v>5</v>
      </c>
    </row>
    <row r="8">
      <c r="A8" s="4" t="s">
        <v>6</v>
      </c>
    </row>
    <row r="9" ht="15.75" customHeight="1">
      <c r="A9" s="5"/>
    </row>
    <row r="10" ht="15.75" customHeight="1">
      <c r="A10" s="6"/>
    </row>
    <row r="11" ht="15.75" customHeight="1">
      <c r="A11" s="6"/>
    </row>
    <row r="12" ht="15.75" customHeight="1">
      <c r="A12" s="6"/>
    </row>
    <row r="13" ht="15.75" customHeight="1">
      <c r="A13" s="6"/>
    </row>
    <row r="14" ht="15.75" customHeight="1">
      <c r="A14" s="6"/>
    </row>
    <row r="15" ht="15.75" customHeight="1">
      <c r="A15" s="6"/>
    </row>
    <row r="16" ht="15.75" customHeight="1">
      <c r="A16" s="6"/>
    </row>
    <row r="17" ht="15.75" customHeight="1">
      <c r="A17" s="6"/>
    </row>
    <row r="18" ht="15.75" customHeight="1">
      <c r="A18" s="6"/>
    </row>
    <row r="19" ht="15.75" customHeight="1">
      <c r="A19" s="6"/>
    </row>
    <row r="20" ht="15.75" customHeight="1">
      <c r="A20" s="6"/>
    </row>
    <row r="21" ht="15.75" customHeight="1">
      <c r="A21" s="6"/>
    </row>
    <row r="22" ht="15.75" customHeight="1"/>
    <row r="23" ht="15.75" customHeight="1"/>
    <row r="24" ht="15.75" customHeight="1"/>
    <row r="25" ht="15.75" customHeight="1">
      <c r="C25" s="7"/>
    </row>
    <row r="26" ht="15.75" customHeight="1">
      <c r="C26" s="7"/>
    </row>
    <row r="27" ht="15.75" customHeight="1">
      <c r="C27" s="7"/>
    </row>
    <row r="28" ht="15.75" customHeight="1">
      <c r="C28" s="7"/>
    </row>
    <row r="29" ht="15.75" customHeight="1">
      <c r="C29" s="7"/>
    </row>
    <row r="30" ht="15.75" customHeight="1">
      <c r="C30" s="7"/>
    </row>
    <row r="31" ht="15.75" customHeight="1">
      <c r="C31" s="7"/>
    </row>
    <row r="32" ht="15.75" customHeight="1">
      <c r="C32" s="7"/>
    </row>
    <row r="33" ht="15.75" customHeight="1">
      <c r="C33" s="7"/>
    </row>
    <row r="34" ht="15.75" customHeight="1">
      <c r="C34" s="7"/>
    </row>
    <row r="35" ht="15.75" customHeight="1">
      <c r="C35" s="7"/>
    </row>
    <row r="36" ht="15.75" customHeight="1">
      <c r="C36" s="7"/>
    </row>
    <row r="37" ht="15.75" customHeight="1">
      <c r="C37" s="7"/>
    </row>
    <row r="38" ht="15.75" customHeight="1">
      <c r="C38" s="7"/>
    </row>
    <row r="39" ht="15.75" customHeight="1">
      <c r="C39" s="7"/>
    </row>
    <row r="40" ht="15.75" customHeight="1">
      <c r="C40" s="7"/>
    </row>
    <row r="41" ht="15.75" customHeight="1">
      <c r="C41" s="7"/>
    </row>
    <row r="42" ht="15.75" customHeight="1">
      <c r="C42" s="7"/>
    </row>
    <row r="43" ht="15.75" customHeight="1">
      <c r="C43" s="7"/>
    </row>
    <row r="44" ht="15.75" customHeight="1">
      <c r="C44" s="7"/>
    </row>
    <row r="45" ht="15.75" customHeight="1">
      <c r="C45" s="7"/>
    </row>
    <row r="46" ht="15.75" customHeight="1">
      <c r="C46" s="7"/>
    </row>
    <row r="47" ht="15.75" customHeight="1">
      <c r="C47" s="7"/>
    </row>
    <row r="48" ht="15.75" customHeight="1">
      <c r="C48" s="7"/>
    </row>
    <row r="49" ht="15.75" customHeight="1">
      <c r="C49" s="7"/>
    </row>
    <row r="50" ht="15.75" customHeight="1">
      <c r="C50" s="7"/>
    </row>
    <row r="51" ht="15.75" customHeight="1">
      <c r="C51" s="7"/>
    </row>
    <row r="52" ht="15.75" customHeight="1">
      <c r="C52" s="7"/>
    </row>
    <row r="53" ht="15.75" customHeight="1">
      <c r="C53" s="7"/>
    </row>
    <row r="54" ht="15.75" customHeight="1">
      <c r="C54" s="7"/>
    </row>
    <row r="55" ht="15.75" customHeight="1">
      <c r="C55" s="7"/>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9.38"/>
    <col customWidth="1" min="5" max="7" width="35.63"/>
    <col customWidth="1" min="8" max="42" width="12.63"/>
  </cols>
  <sheetData>
    <row r="1" ht="40.5" customHeight="1">
      <c r="A1" s="8"/>
      <c r="B1" s="9" t="s">
        <v>7</v>
      </c>
      <c r="C1" s="10"/>
      <c r="D1" s="10"/>
      <c r="E1" s="11"/>
      <c r="F1" s="12" t="s">
        <v>8</v>
      </c>
      <c r="G1" s="13"/>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5"/>
    </row>
    <row r="2" ht="32.25" customHeight="1">
      <c r="A2" s="16" t="s">
        <v>9</v>
      </c>
      <c r="B2" s="16" t="s">
        <v>10</v>
      </c>
      <c r="C2" s="16" t="s">
        <v>11</v>
      </c>
      <c r="D2" s="17" t="s">
        <v>12</v>
      </c>
      <c r="E2" s="18" t="s">
        <v>13</v>
      </c>
      <c r="F2" s="17" t="s">
        <v>14</v>
      </c>
      <c r="G2" s="19"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1" t="s">
        <v>46</v>
      </c>
      <c r="AM2" s="21" t="s">
        <v>47</v>
      </c>
      <c r="AN2" s="21" t="s">
        <v>48</v>
      </c>
      <c r="AO2" s="21" t="s">
        <v>49</v>
      </c>
      <c r="AP2" s="15"/>
    </row>
    <row r="3">
      <c r="A3" s="22" t="s">
        <v>50</v>
      </c>
      <c r="B3" s="23" t="s">
        <v>51</v>
      </c>
      <c r="C3" s="24" t="s">
        <v>52</v>
      </c>
      <c r="D3" s="25">
        <v>1.0</v>
      </c>
      <c r="E3" s="26" t="s">
        <v>53</v>
      </c>
      <c r="F3" s="27" t="s">
        <v>54</v>
      </c>
      <c r="G3" s="27" t="s">
        <v>55</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28">
        <v>30.0</v>
      </c>
      <c r="AM3" s="29">
        <f t="shared" ref="AM3:AM41" si="1">(COUNTIF(H3:AK3,"WT"))/$AL$3</f>
        <v>0</v>
      </c>
      <c r="AN3" s="30">
        <f t="shared" ref="AN3:AN41" si="2">(COUNTIF(H3:AK3,"SU"))/$AL$3</f>
        <v>0</v>
      </c>
      <c r="AO3" s="29">
        <f t="shared" ref="AO3:AO41" si="3">(COUNTIF(H3:AK3,"GD"))/$AL$3</f>
        <v>0</v>
      </c>
      <c r="AP3" s="15"/>
    </row>
    <row r="4">
      <c r="B4" s="31"/>
      <c r="C4" s="24" t="s">
        <v>56</v>
      </c>
      <c r="D4" s="25">
        <v>2.0</v>
      </c>
      <c r="E4" s="26" t="s">
        <v>57</v>
      </c>
      <c r="F4" s="27" t="s">
        <v>58</v>
      </c>
      <c r="G4" s="27" t="s">
        <v>59</v>
      </c>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29">
        <f t="shared" si="1"/>
        <v>0</v>
      </c>
      <c r="AN4" s="30">
        <f t="shared" si="2"/>
        <v>0</v>
      </c>
      <c r="AO4" s="29">
        <f t="shared" si="3"/>
        <v>0</v>
      </c>
      <c r="AP4" s="15"/>
    </row>
    <row r="5">
      <c r="B5" s="31"/>
      <c r="C5" s="24" t="s">
        <v>60</v>
      </c>
      <c r="D5" s="25">
        <v>3.0</v>
      </c>
      <c r="E5" s="32" t="s">
        <v>61</v>
      </c>
      <c r="F5" s="27" t="s">
        <v>62</v>
      </c>
      <c r="G5" s="27" t="s">
        <v>63</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29">
        <f t="shared" si="1"/>
        <v>0</v>
      </c>
      <c r="AN5" s="30">
        <f t="shared" si="2"/>
        <v>0</v>
      </c>
      <c r="AO5" s="29">
        <f t="shared" si="3"/>
        <v>0</v>
      </c>
      <c r="AP5" s="15"/>
    </row>
    <row r="6">
      <c r="B6" s="31"/>
      <c r="C6" s="24" t="s">
        <v>64</v>
      </c>
      <c r="D6" s="25">
        <v>4.0</v>
      </c>
      <c r="E6" s="26" t="s">
        <v>65</v>
      </c>
      <c r="F6" s="27" t="s">
        <v>66</v>
      </c>
      <c r="G6" s="27" t="s">
        <v>67</v>
      </c>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29">
        <f t="shared" si="1"/>
        <v>0</v>
      </c>
      <c r="AN6" s="30">
        <f t="shared" si="2"/>
        <v>0</v>
      </c>
      <c r="AO6" s="29">
        <f t="shared" si="3"/>
        <v>0</v>
      </c>
      <c r="AP6" s="15"/>
    </row>
    <row r="7">
      <c r="B7" s="33"/>
      <c r="C7" s="24" t="s">
        <v>68</v>
      </c>
      <c r="D7" s="25">
        <v>5.0</v>
      </c>
      <c r="E7" s="26" t="s">
        <v>69</v>
      </c>
      <c r="F7" s="27" t="s">
        <v>70</v>
      </c>
      <c r="G7" s="27" t="s">
        <v>71</v>
      </c>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29">
        <f t="shared" si="1"/>
        <v>0</v>
      </c>
      <c r="AN7" s="30">
        <f t="shared" si="2"/>
        <v>0</v>
      </c>
      <c r="AO7" s="29">
        <f t="shared" si="3"/>
        <v>0</v>
      </c>
      <c r="AP7" s="15"/>
    </row>
    <row r="8">
      <c r="A8" s="34" t="s">
        <v>72</v>
      </c>
      <c r="B8" s="35" t="s">
        <v>73</v>
      </c>
      <c r="C8" s="36" t="s">
        <v>74</v>
      </c>
      <c r="D8" s="25">
        <v>1.0</v>
      </c>
      <c r="E8" s="37" t="s">
        <v>75</v>
      </c>
      <c r="F8" s="38" t="s">
        <v>76</v>
      </c>
      <c r="G8" s="38" t="s">
        <v>77</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29">
        <f t="shared" si="1"/>
        <v>0</v>
      </c>
      <c r="AN8" s="30">
        <f t="shared" si="2"/>
        <v>0</v>
      </c>
      <c r="AO8" s="29">
        <f t="shared" si="3"/>
        <v>0</v>
      </c>
      <c r="AP8" s="15"/>
    </row>
    <row r="9">
      <c r="A9" s="31"/>
      <c r="B9" s="31"/>
      <c r="C9" s="24" t="s">
        <v>78</v>
      </c>
      <c r="D9" s="25">
        <v>2.0</v>
      </c>
      <c r="E9" s="37" t="s">
        <v>79</v>
      </c>
      <c r="F9" s="38" t="s">
        <v>80</v>
      </c>
      <c r="G9" s="38" t="s">
        <v>81</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29">
        <f t="shared" si="1"/>
        <v>0</v>
      </c>
      <c r="AN9" s="30">
        <f t="shared" si="2"/>
        <v>0</v>
      </c>
      <c r="AO9" s="29">
        <f t="shared" si="3"/>
        <v>0</v>
      </c>
      <c r="AP9" s="15"/>
    </row>
    <row r="10">
      <c r="A10" s="31"/>
      <c r="B10" s="31"/>
      <c r="C10" s="24" t="s">
        <v>82</v>
      </c>
      <c r="D10" s="25">
        <v>3.0</v>
      </c>
      <c r="E10" s="37" t="s">
        <v>83</v>
      </c>
      <c r="F10" s="38" t="s">
        <v>84</v>
      </c>
      <c r="G10" s="38" t="s">
        <v>85</v>
      </c>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29">
        <f t="shared" si="1"/>
        <v>0</v>
      </c>
      <c r="AN10" s="30">
        <f t="shared" si="2"/>
        <v>0</v>
      </c>
      <c r="AO10" s="29">
        <f t="shared" si="3"/>
        <v>0</v>
      </c>
      <c r="AP10" s="15"/>
    </row>
    <row r="11">
      <c r="A11" s="31"/>
      <c r="B11" s="31"/>
      <c r="C11" s="24" t="s">
        <v>86</v>
      </c>
      <c r="D11" s="25">
        <v>4.0</v>
      </c>
      <c r="E11" s="39" t="s">
        <v>87</v>
      </c>
      <c r="F11" s="38" t="s">
        <v>88</v>
      </c>
      <c r="G11" s="38" t="s">
        <v>89</v>
      </c>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29">
        <f t="shared" si="1"/>
        <v>0</v>
      </c>
      <c r="AN11" s="30">
        <f t="shared" si="2"/>
        <v>0</v>
      </c>
      <c r="AO11" s="29">
        <f t="shared" si="3"/>
        <v>0</v>
      </c>
      <c r="AP11" s="15"/>
    </row>
    <row r="12">
      <c r="A12" s="33"/>
      <c r="B12" s="33"/>
      <c r="C12" s="24" t="s">
        <v>90</v>
      </c>
      <c r="D12" s="25">
        <v>5.0</v>
      </c>
      <c r="E12" s="37" t="s">
        <v>91</v>
      </c>
      <c r="F12" s="38" t="s">
        <v>92</v>
      </c>
      <c r="G12" s="38" t="s">
        <v>93</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29">
        <f t="shared" si="1"/>
        <v>0</v>
      </c>
      <c r="AN12" s="30">
        <f t="shared" si="2"/>
        <v>0</v>
      </c>
      <c r="AO12" s="29">
        <f t="shared" si="3"/>
        <v>0</v>
      </c>
      <c r="AP12" s="15"/>
    </row>
    <row r="13">
      <c r="A13" s="34" t="s">
        <v>94</v>
      </c>
      <c r="B13" s="40" t="s">
        <v>95</v>
      </c>
      <c r="C13" s="36" t="s">
        <v>96</v>
      </c>
      <c r="D13" s="25">
        <v>1.0</v>
      </c>
      <c r="E13" s="37" t="s">
        <v>97</v>
      </c>
      <c r="F13" s="38" t="s">
        <v>98</v>
      </c>
      <c r="G13" s="38" t="s">
        <v>99</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29">
        <f t="shared" si="1"/>
        <v>0</v>
      </c>
      <c r="AN13" s="30">
        <f t="shared" si="2"/>
        <v>0</v>
      </c>
      <c r="AO13" s="29">
        <f t="shared" si="3"/>
        <v>0</v>
      </c>
      <c r="AP13" s="15"/>
    </row>
    <row r="14">
      <c r="A14" s="31"/>
      <c r="B14" s="31"/>
      <c r="C14" s="24" t="s">
        <v>100</v>
      </c>
      <c r="D14" s="25">
        <v>2.0</v>
      </c>
      <c r="E14" s="37" t="s">
        <v>101</v>
      </c>
      <c r="F14" s="38" t="s">
        <v>102</v>
      </c>
      <c r="G14" s="38" t="s">
        <v>103</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29">
        <f t="shared" si="1"/>
        <v>0</v>
      </c>
      <c r="AN14" s="30">
        <f t="shared" si="2"/>
        <v>0</v>
      </c>
      <c r="AO14" s="29">
        <f t="shared" si="3"/>
        <v>0</v>
      </c>
      <c r="AP14" s="15"/>
    </row>
    <row r="15">
      <c r="A15" s="31"/>
      <c r="B15" s="31"/>
      <c r="C15" s="24" t="s">
        <v>104</v>
      </c>
      <c r="D15" s="25">
        <v>3.0</v>
      </c>
      <c r="E15" s="37" t="s">
        <v>105</v>
      </c>
      <c r="F15" s="38" t="s">
        <v>106</v>
      </c>
      <c r="G15" s="38" t="s">
        <v>107</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9">
        <f t="shared" si="1"/>
        <v>0</v>
      </c>
      <c r="AN15" s="30">
        <f t="shared" si="2"/>
        <v>0</v>
      </c>
      <c r="AO15" s="29">
        <f t="shared" si="3"/>
        <v>0</v>
      </c>
      <c r="AP15" s="15"/>
    </row>
    <row r="16">
      <c r="A16" s="31"/>
      <c r="B16" s="31"/>
      <c r="C16" s="24" t="s">
        <v>108</v>
      </c>
      <c r="D16" s="25">
        <v>4.0</v>
      </c>
      <c r="E16" s="37" t="s">
        <v>109</v>
      </c>
      <c r="F16" s="38" t="s">
        <v>110</v>
      </c>
      <c r="G16" s="38" t="s">
        <v>111</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9">
        <f t="shared" si="1"/>
        <v>0</v>
      </c>
      <c r="AN16" s="30">
        <f t="shared" si="2"/>
        <v>0</v>
      </c>
      <c r="AO16" s="29">
        <f t="shared" si="3"/>
        <v>0</v>
      </c>
      <c r="AP16" s="15"/>
    </row>
    <row r="17">
      <c r="A17" s="33"/>
      <c r="B17" s="31"/>
      <c r="C17" s="24" t="s">
        <v>112</v>
      </c>
      <c r="D17" s="25">
        <v>5.0</v>
      </c>
      <c r="E17" s="37" t="s">
        <v>113</v>
      </c>
      <c r="F17" s="37" t="s">
        <v>114</v>
      </c>
      <c r="G17" s="38" t="s">
        <v>115</v>
      </c>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9">
        <f t="shared" si="1"/>
        <v>0</v>
      </c>
      <c r="AN17" s="30">
        <f t="shared" si="2"/>
        <v>0</v>
      </c>
      <c r="AO17" s="29">
        <f t="shared" si="3"/>
        <v>0</v>
      </c>
      <c r="AP17" s="15"/>
    </row>
    <row r="18">
      <c r="A18" s="41" t="s">
        <v>116</v>
      </c>
      <c r="B18" s="23" t="s">
        <v>117</v>
      </c>
      <c r="C18" s="24" t="s">
        <v>118</v>
      </c>
      <c r="D18" s="25">
        <v>1.0</v>
      </c>
      <c r="E18" s="37" t="s">
        <v>119</v>
      </c>
      <c r="F18" s="38" t="s">
        <v>120</v>
      </c>
      <c r="G18" s="38" t="s">
        <v>121</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9">
        <f t="shared" si="1"/>
        <v>0</v>
      </c>
      <c r="AN18" s="30">
        <f t="shared" si="2"/>
        <v>0</v>
      </c>
      <c r="AO18" s="29">
        <f t="shared" si="3"/>
        <v>0</v>
      </c>
      <c r="AP18" s="15"/>
    </row>
    <row r="19">
      <c r="A19" s="31"/>
      <c r="B19" s="31"/>
      <c r="C19" s="24" t="s">
        <v>122</v>
      </c>
      <c r="D19" s="25">
        <v>2.0</v>
      </c>
      <c r="E19" s="37" t="s">
        <v>123</v>
      </c>
      <c r="F19" s="38" t="s">
        <v>124</v>
      </c>
      <c r="G19" s="38" t="s">
        <v>125</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9">
        <f t="shared" si="1"/>
        <v>0</v>
      </c>
      <c r="AN19" s="30">
        <f t="shared" si="2"/>
        <v>0</v>
      </c>
      <c r="AO19" s="29">
        <f t="shared" si="3"/>
        <v>0</v>
      </c>
      <c r="AP19" s="15"/>
    </row>
    <row r="20">
      <c r="A20" s="31"/>
      <c r="B20" s="31"/>
      <c r="C20" s="24" t="s">
        <v>126</v>
      </c>
      <c r="D20" s="25">
        <v>3.0</v>
      </c>
      <c r="E20" s="37" t="s">
        <v>127</v>
      </c>
      <c r="F20" s="38" t="s">
        <v>128</v>
      </c>
      <c r="G20" s="38" t="s">
        <v>129</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29">
        <f t="shared" si="1"/>
        <v>0</v>
      </c>
      <c r="AN20" s="30">
        <f t="shared" si="2"/>
        <v>0</v>
      </c>
      <c r="AO20" s="29">
        <f t="shared" si="3"/>
        <v>0</v>
      </c>
      <c r="AP20" s="15"/>
    </row>
    <row r="21">
      <c r="A21" s="31"/>
      <c r="B21" s="31"/>
      <c r="C21" s="24" t="s">
        <v>130</v>
      </c>
      <c r="D21" s="25">
        <v>4.0</v>
      </c>
      <c r="E21" s="37" t="s">
        <v>131</v>
      </c>
      <c r="F21" s="38" t="s">
        <v>132</v>
      </c>
      <c r="G21" s="38" t="s">
        <v>133</v>
      </c>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29">
        <f t="shared" si="1"/>
        <v>0</v>
      </c>
      <c r="AN21" s="30">
        <f t="shared" si="2"/>
        <v>0</v>
      </c>
      <c r="AO21" s="29">
        <f t="shared" si="3"/>
        <v>0</v>
      </c>
      <c r="AP21" s="15"/>
    </row>
    <row r="22">
      <c r="A22" s="33"/>
      <c r="B22" s="33"/>
      <c r="C22" s="24" t="s">
        <v>134</v>
      </c>
      <c r="D22" s="25">
        <v>5.0</v>
      </c>
      <c r="E22" s="42" t="s">
        <v>135</v>
      </c>
      <c r="F22" s="38" t="s">
        <v>136</v>
      </c>
      <c r="G22" s="38" t="s">
        <v>137</v>
      </c>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29">
        <f t="shared" si="1"/>
        <v>0</v>
      </c>
      <c r="AN22" s="30">
        <f t="shared" si="2"/>
        <v>0</v>
      </c>
      <c r="AO22" s="29">
        <f t="shared" si="3"/>
        <v>0</v>
      </c>
      <c r="AP22" s="15"/>
    </row>
    <row r="23">
      <c r="A23" s="34" t="s">
        <v>116</v>
      </c>
      <c r="B23" s="35" t="s">
        <v>138</v>
      </c>
      <c r="C23" s="24" t="s">
        <v>139</v>
      </c>
      <c r="D23" s="25">
        <v>1.0</v>
      </c>
      <c r="E23" s="37" t="s">
        <v>119</v>
      </c>
      <c r="F23" s="38" t="s">
        <v>140</v>
      </c>
      <c r="G23" s="38" t="s">
        <v>141</v>
      </c>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29">
        <f t="shared" si="1"/>
        <v>0</v>
      </c>
      <c r="AN23" s="30">
        <f t="shared" si="2"/>
        <v>0</v>
      </c>
      <c r="AO23" s="29">
        <f t="shared" si="3"/>
        <v>0</v>
      </c>
      <c r="AP23" s="15"/>
    </row>
    <row r="24">
      <c r="A24" s="31"/>
      <c r="B24" s="31"/>
      <c r="C24" s="24" t="s">
        <v>142</v>
      </c>
      <c r="D24" s="25">
        <v>2.0</v>
      </c>
      <c r="E24" s="37" t="s">
        <v>123</v>
      </c>
      <c r="F24" s="38" t="s">
        <v>143</v>
      </c>
      <c r="G24" s="38" t="s">
        <v>144</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29">
        <f t="shared" si="1"/>
        <v>0</v>
      </c>
      <c r="AN24" s="30">
        <f t="shared" si="2"/>
        <v>0</v>
      </c>
      <c r="AO24" s="29">
        <f t="shared" si="3"/>
        <v>0</v>
      </c>
      <c r="AP24" s="15"/>
    </row>
    <row r="25">
      <c r="A25" s="31"/>
      <c r="B25" s="31"/>
      <c r="C25" s="24" t="s">
        <v>126</v>
      </c>
      <c r="D25" s="25">
        <v>3.0</v>
      </c>
      <c r="E25" s="37" t="s">
        <v>127</v>
      </c>
      <c r="F25" s="38" t="s">
        <v>128</v>
      </c>
      <c r="G25" s="38" t="s">
        <v>129</v>
      </c>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29">
        <f t="shared" si="1"/>
        <v>0</v>
      </c>
      <c r="AN25" s="30">
        <f t="shared" si="2"/>
        <v>0</v>
      </c>
      <c r="AO25" s="29">
        <f t="shared" si="3"/>
        <v>0</v>
      </c>
      <c r="AP25" s="15"/>
    </row>
    <row r="26">
      <c r="A26" s="31"/>
      <c r="B26" s="31"/>
      <c r="C26" s="24" t="s">
        <v>130</v>
      </c>
      <c r="D26" s="25">
        <v>4.0</v>
      </c>
      <c r="E26" s="37" t="s">
        <v>131</v>
      </c>
      <c r="F26" s="38" t="s">
        <v>145</v>
      </c>
      <c r="G26" s="38" t="s">
        <v>146</v>
      </c>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29">
        <f t="shared" si="1"/>
        <v>0</v>
      </c>
      <c r="AN26" s="30">
        <f t="shared" si="2"/>
        <v>0</v>
      </c>
      <c r="AO26" s="29">
        <f t="shared" si="3"/>
        <v>0</v>
      </c>
      <c r="AP26" s="15"/>
    </row>
    <row r="27">
      <c r="A27" s="33"/>
      <c r="B27" s="33"/>
      <c r="C27" s="24" t="s">
        <v>147</v>
      </c>
      <c r="D27" s="25">
        <v>5.0</v>
      </c>
      <c r="E27" s="42" t="s">
        <v>135</v>
      </c>
      <c r="F27" s="38" t="s">
        <v>136</v>
      </c>
      <c r="G27" s="38" t="s">
        <v>137</v>
      </c>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29">
        <f t="shared" si="1"/>
        <v>0</v>
      </c>
      <c r="AN27" s="30">
        <f t="shared" si="2"/>
        <v>0</v>
      </c>
      <c r="AO27" s="29">
        <f t="shared" si="3"/>
        <v>0</v>
      </c>
      <c r="AP27" s="15"/>
    </row>
    <row r="28">
      <c r="A28" s="43" t="s">
        <v>148</v>
      </c>
      <c r="B28" s="44" t="s">
        <v>149</v>
      </c>
      <c r="C28" s="45" t="s">
        <v>150</v>
      </c>
      <c r="D28" s="25">
        <v>1.0</v>
      </c>
      <c r="E28" s="37" t="s">
        <v>151</v>
      </c>
      <c r="F28" s="38" t="s">
        <v>152</v>
      </c>
      <c r="G28" s="38" t="s">
        <v>153</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29">
        <f t="shared" si="1"/>
        <v>0</v>
      </c>
      <c r="AN28" s="30">
        <f t="shared" si="2"/>
        <v>0</v>
      </c>
      <c r="AO28" s="29">
        <f t="shared" si="3"/>
        <v>0</v>
      </c>
      <c r="AP28" s="15"/>
    </row>
    <row r="29">
      <c r="A29" s="31"/>
      <c r="B29" s="31"/>
      <c r="C29" s="46" t="s">
        <v>154</v>
      </c>
      <c r="D29" s="25">
        <v>2.0</v>
      </c>
      <c r="E29" s="37" t="s">
        <v>155</v>
      </c>
      <c r="F29" s="38" t="s">
        <v>156</v>
      </c>
      <c r="G29" s="38" t="s">
        <v>157</v>
      </c>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29">
        <f t="shared" si="1"/>
        <v>0</v>
      </c>
      <c r="AN29" s="30">
        <f t="shared" si="2"/>
        <v>0</v>
      </c>
      <c r="AO29" s="29">
        <f t="shared" si="3"/>
        <v>0</v>
      </c>
      <c r="AP29" s="15"/>
    </row>
    <row r="30">
      <c r="A30" s="31"/>
      <c r="B30" s="31"/>
      <c r="C30" s="46" t="s">
        <v>158</v>
      </c>
      <c r="D30" s="25">
        <v>3.0</v>
      </c>
      <c r="E30" s="37" t="s">
        <v>159</v>
      </c>
      <c r="F30" s="38" t="s">
        <v>160</v>
      </c>
      <c r="G30" s="38" t="s">
        <v>161</v>
      </c>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29">
        <f t="shared" si="1"/>
        <v>0</v>
      </c>
      <c r="AN30" s="30">
        <f t="shared" si="2"/>
        <v>0</v>
      </c>
      <c r="AO30" s="29">
        <f t="shared" si="3"/>
        <v>0</v>
      </c>
      <c r="AP30" s="15"/>
    </row>
    <row r="31">
      <c r="A31" s="31"/>
      <c r="B31" s="31"/>
      <c r="C31" s="46" t="s">
        <v>162</v>
      </c>
      <c r="D31" s="25">
        <v>4.0</v>
      </c>
      <c r="E31" s="37" t="s">
        <v>163</v>
      </c>
      <c r="F31" s="38" t="s">
        <v>164</v>
      </c>
      <c r="G31" s="38" t="s">
        <v>165</v>
      </c>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29">
        <f t="shared" si="1"/>
        <v>0</v>
      </c>
      <c r="AN31" s="30">
        <f t="shared" si="2"/>
        <v>0</v>
      </c>
      <c r="AO31" s="29">
        <f t="shared" si="3"/>
        <v>0</v>
      </c>
      <c r="AP31" s="15"/>
    </row>
    <row r="32">
      <c r="A32" s="33"/>
      <c r="B32" s="33"/>
      <c r="C32" s="45" t="s">
        <v>166</v>
      </c>
      <c r="D32" s="25">
        <v>5.0</v>
      </c>
      <c r="E32" s="37" t="s">
        <v>167</v>
      </c>
      <c r="F32" s="38" t="s">
        <v>168</v>
      </c>
      <c r="G32" s="38" t="s">
        <v>169</v>
      </c>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29">
        <f t="shared" si="1"/>
        <v>0</v>
      </c>
      <c r="AN32" s="30">
        <f t="shared" si="2"/>
        <v>0</v>
      </c>
      <c r="AO32" s="29">
        <f t="shared" si="3"/>
        <v>0</v>
      </c>
      <c r="AP32" s="15"/>
    </row>
    <row r="33">
      <c r="A33" s="47" t="s">
        <v>170</v>
      </c>
      <c r="B33" s="48" t="s">
        <v>171</v>
      </c>
      <c r="C33" s="49" t="s">
        <v>172</v>
      </c>
      <c r="D33" s="25">
        <v>1.0</v>
      </c>
      <c r="E33" s="37" t="s">
        <v>173</v>
      </c>
      <c r="F33" s="38" t="s">
        <v>174</v>
      </c>
      <c r="G33" s="38" t="s">
        <v>175</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29">
        <f t="shared" si="1"/>
        <v>0</v>
      </c>
      <c r="AN33" s="30">
        <f t="shared" si="2"/>
        <v>0</v>
      </c>
      <c r="AO33" s="29">
        <f t="shared" si="3"/>
        <v>0</v>
      </c>
      <c r="AP33" s="15"/>
    </row>
    <row r="34">
      <c r="A34" s="31"/>
      <c r="B34" s="31"/>
      <c r="C34" s="50" t="s">
        <v>176</v>
      </c>
      <c r="D34" s="25">
        <v>2.0</v>
      </c>
      <c r="E34" s="37" t="s">
        <v>177</v>
      </c>
      <c r="F34" s="38" t="s">
        <v>178</v>
      </c>
      <c r="G34" s="38" t="s">
        <v>179</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29">
        <f t="shared" si="1"/>
        <v>0</v>
      </c>
      <c r="AN34" s="30">
        <f t="shared" si="2"/>
        <v>0</v>
      </c>
      <c r="AO34" s="29">
        <f t="shared" si="3"/>
        <v>0</v>
      </c>
      <c r="AP34" s="15"/>
    </row>
    <row r="35">
      <c r="A35" s="31"/>
      <c r="B35" s="31"/>
      <c r="C35" s="50" t="s">
        <v>180</v>
      </c>
      <c r="D35" s="25">
        <v>3.0</v>
      </c>
      <c r="E35" s="37" t="s">
        <v>181</v>
      </c>
      <c r="F35" s="38" t="s">
        <v>182</v>
      </c>
      <c r="G35" s="38" t="s">
        <v>183</v>
      </c>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29">
        <f t="shared" si="1"/>
        <v>0</v>
      </c>
      <c r="AN35" s="30">
        <f t="shared" si="2"/>
        <v>0</v>
      </c>
      <c r="AO35" s="29">
        <f t="shared" si="3"/>
        <v>0</v>
      </c>
      <c r="AP35" s="15"/>
    </row>
    <row r="36">
      <c r="A36" s="31"/>
      <c r="B36" s="31"/>
      <c r="C36" s="50" t="s">
        <v>184</v>
      </c>
      <c r="D36" s="25">
        <v>4.0</v>
      </c>
      <c r="E36" s="37" t="s">
        <v>185</v>
      </c>
      <c r="F36" s="38" t="s">
        <v>186</v>
      </c>
      <c r="G36" s="38" t="s">
        <v>187</v>
      </c>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29">
        <f t="shared" si="1"/>
        <v>0</v>
      </c>
      <c r="AN36" s="30">
        <f t="shared" si="2"/>
        <v>0</v>
      </c>
      <c r="AO36" s="29">
        <f t="shared" si="3"/>
        <v>0</v>
      </c>
      <c r="AP36" s="15"/>
    </row>
    <row r="37">
      <c r="A37" s="33"/>
      <c r="B37" s="31"/>
      <c r="C37" s="50" t="s">
        <v>188</v>
      </c>
      <c r="D37" s="25">
        <v>5.0</v>
      </c>
      <c r="E37" s="37" t="s">
        <v>189</v>
      </c>
      <c r="F37" s="38" t="s">
        <v>190</v>
      </c>
      <c r="G37" s="38" t="s">
        <v>191</v>
      </c>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9">
        <f t="shared" si="1"/>
        <v>0</v>
      </c>
      <c r="AN37" s="30">
        <f t="shared" si="2"/>
        <v>0</v>
      </c>
      <c r="AO37" s="29">
        <f t="shared" si="3"/>
        <v>0</v>
      </c>
      <c r="AP37" s="15"/>
    </row>
    <row r="38">
      <c r="A38" s="51" t="s">
        <v>192</v>
      </c>
      <c r="B38" s="52"/>
      <c r="C38" s="53" t="s">
        <v>193</v>
      </c>
      <c r="D38" s="25">
        <v>1.0</v>
      </c>
      <c r="E38" s="54" t="s">
        <v>194</v>
      </c>
      <c r="F38" s="55" t="s">
        <v>195</v>
      </c>
      <c r="G38" s="55" t="s">
        <v>196</v>
      </c>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29">
        <f t="shared" si="1"/>
        <v>0</v>
      </c>
      <c r="AN38" s="30">
        <f t="shared" si="2"/>
        <v>0</v>
      </c>
      <c r="AO38" s="29">
        <f t="shared" si="3"/>
        <v>0</v>
      </c>
      <c r="AP38" s="56"/>
    </row>
    <row r="39">
      <c r="A39" s="57"/>
      <c r="B39" s="58"/>
      <c r="C39" s="53" t="s">
        <v>197</v>
      </c>
      <c r="D39" s="25">
        <v>2.0</v>
      </c>
      <c r="E39" s="54" t="s">
        <v>198</v>
      </c>
      <c r="F39" s="54" t="s">
        <v>199</v>
      </c>
      <c r="G39" s="54" t="s">
        <v>200</v>
      </c>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29">
        <f t="shared" si="1"/>
        <v>0</v>
      </c>
      <c r="AN39" s="30">
        <f t="shared" si="2"/>
        <v>0</v>
      </c>
      <c r="AO39" s="29">
        <f t="shared" si="3"/>
        <v>0</v>
      </c>
      <c r="AP39" s="59"/>
    </row>
    <row r="40">
      <c r="A40" s="57"/>
      <c r="B40" s="58"/>
      <c r="C40" s="50" t="s">
        <v>201</v>
      </c>
      <c r="D40" s="25">
        <v>3.0</v>
      </c>
      <c r="E40" s="54" t="s">
        <v>202</v>
      </c>
      <c r="F40" s="54" t="s">
        <v>203</v>
      </c>
      <c r="G40" s="54" t="s">
        <v>204</v>
      </c>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29">
        <f t="shared" si="1"/>
        <v>0</v>
      </c>
      <c r="AN40" s="30">
        <f t="shared" si="2"/>
        <v>0</v>
      </c>
      <c r="AO40" s="29">
        <f t="shared" si="3"/>
        <v>0</v>
      </c>
      <c r="AP40" s="60"/>
    </row>
    <row r="41">
      <c r="A41" s="57"/>
      <c r="B41" s="58"/>
      <c r="C41" s="50" t="s">
        <v>205</v>
      </c>
      <c r="D41" s="25">
        <v>4.0</v>
      </c>
      <c r="E41" s="54" t="s">
        <v>206</v>
      </c>
      <c r="F41" s="54" t="s">
        <v>207</v>
      </c>
      <c r="G41" s="54" t="s">
        <v>208</v>
      </c>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29">
        <f t="shared" si="1"/>
        <v>0</v>
      </c>
      <c r="AN41" s="30">
        <f t="shared" si="2"/>
        <v>0</v>
      </c>
      <c r="AO41" s="29">
        <f t="shared" si="3"/>
        <v>0</v>
      </c>
      <c r="AP41" s="61"/>
    </row>
    <row r="42">
      <c r="A42" s="62"/>
      <c r="B42" s="63"/>
      <c r="C42" s="50" t="s">
        <v>209</v>
      </c>
      <c r="D42" s="64">
        <v>5.0</v>
      </c>
      <c r="E42" s="54" t="s">
        <v>210</v>
      </c>
      <c r="F42" s="54" t="s">
        <v>211</v>
      </c>
      <c r="G42" s="54" t="s">
        <v>212</v>
      </c>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65"/>
      <c r="AN42" s="66"/>
      <c r="AO42" s="65"/>
      <c r="AP42" s="15"/>
    </row>
    <row r="43" ht="15.75" customHeight="1">
      <c r="A43" s="67"/>
      <c r="B43" s="67"/>
      <c r="C43" s="14"/>
      <c r="D43" s="14"/>
      <c r="E43" s="14"/>
      <c r="F43" s="32" t="s">
        <v>213</v>
      </c>
      <c r="G43" s="68" t="s">
        <v>214</v>
      </c>
      <c r="H43" s="69" t="str">
        <f t="shared" ref="H43:AK43" si="4">(COUNTIF(H3:H41,"GD")/COUNTIF(H3:H41,"*"))</f>
        <v>#DIV/0!</v>
      </c>
      <c r="I43" s="69" t="str">
        <f t="shared" si="4"/>
        <v>#DIV/0!</v>
      </c>
      <c r="J43" s="69" t="str">
        <f t="shared" si="4"/>
        <v>#DIV/0!</v>
      </c>
      <c r="K43" s="69" t="str">
        <f t="shared" si="4"/>
        <v>#DIV/0!</v>
      </c>
      <c r="L43" s="69" t="str">
        <f t="shared" si="4"/>
        <v>#DIV/0!</v>
      </c>
      <c r="M43" s="69" t="str">
        <f t="shared" si="4"/>
        <v>#DIV/0!</v>
      </c>
      <c r="N43" s="69" t="str">
        <f t="shared" si="4"/>
        <v>#DIV/0!</v>
      </c>
      <c r="O43" s="69" t="str">
        <f t="shared" si="4"/>
        <v>#DIV/0!</v>
      </c>
      <c r="P43" s="69" t="str">
        <f t="shared" si="4"/>
        <v>#DIV/0!</v>
      </c>
      <c r="Q43" s="69" t="str">
        <f t="shared" si="4"/>
        <v>#DIV/0!</v>
      </c>
      <c r="R43" s="69" t="str">
        <f t="shared" si="4"/>
        <v>#DIV/0!</v>
      </c>
      <c r="S43" s="69" t="str">
        <f t="shared" si="4"/>
        <v>#DIV/0!</v>
      </c>
      <c r="T43" s="69" t="str">
        <f t="shared" si="4"/>
        <v>#DIV/0!</v>
      </c>
      <c r="U43" s="69" t="str">
        <f t="shared" si="4"/>
        <v>#DIV/0!</v>
      </c>
      <c r="V43" s="69" t="str">
        <f t="shared" si="4"/>
        <v>#DIV/0!</v>
      </c>
      <c r="W43" s="69" t="str">
        <f t="shared" si="4"/>
        <v>#DIV/0!</v>
      </c>
      <c r="X43" s="69" t="str">
        <f t="shared" si="4"/>
        <v>#DIV/0!</v>
      </c>
      <c r="Y43" s="69" t="str">
        <f t="shared" si="4"/>
        <v>#DIV/0!</v>
      </c>
      <c r="Z43" s="69" t="str">
        <f t="shared" si="4"/>
        <v>#DIV/0!</v>
      </c>
      <c r="AA43" s="69" t="str">
        <f t="shared" si="4"/>
        <v>#DIV/0!</v>
      </c>
      <c r="AB43" s="69" t="str">
        <f t="shared" si="4"/>
        <v>#DIV/0!</v>
      </c>
      <c r="AC43" s="69" t="str">
        <f t="shared" si="4"/>
        <v>#DIV/0!</v>
      </c>
      <c r="AD43" s="69" t="str">
        <f t="shared" si="4"/>
        <v>#DIV/0!</v>
      </c>
      <c r="AE43" s="69" t="str">
        <f t="shared" si="4"/>
        <v>#DIV/0!</v>
      </c>
      <c r="AF43" s="69" t="str">
        <f t="shared" si="4"/>
        <v>#DIV/0!</v>
      </c>
      <c r="AG43" s="69" t="str">
        <f t="shared" si="4"/>
        <v>#DIV/0!</v>
      </c>
      <c r="AH43" s="69" t="str">
        <f t="shared" si="4"/>
        <v>#DIV/0!</v>
      </c>
      <c r="AI43" s="69" t="str">
        <f t="shared" si="4"/>
        <v>#DIV/0!</v>
      </c>
      <c r="AJ43" s="69" t="str">
        <f t="shared" si="4"/>
        <v>#DIV/0!</v>
      </c>
      <c r="AK43" s="69" t="str">
        <f t="shared" si="4"/>
        <v>#DIV/0!</v>
      </c>
      <c r="AL43" s="14"/>
      <c r="AM43" s="70"/>
      <c r="AN43" s="70"/>
      <c r="AO43" s="70"/>
      <c r="AP43" s="15"/>
    </row>
    <row r="44" ht="15.75" customHeight="1">
      <c r="A44" s="71"/>
      <c r="B44" s="71"/>
      <c r="C44" s="14"/>
      <c r="D44" s="14"/>
      <c r="E44" s="14"/>
      <c r="G44" s="72" t="s">
        <v>215</v>
      </c>
      <c r="H44" s="73" t="str">
        <f t="shared" ref="H44:AK44" si="5">(COUNTIF(H22:H41,"SU")/COUNTIF(H22:H41,"*"))</f>
        <v>#DIV/0!</v>
      </c>
      <c r="I44" s="73" t="str">
        <f t="shared" si="5"/>
        <v>#DIV/0!</v>
      </c>
      <c r="J44" s="73" t="str">
        <f t="shared" si="5"/>
        <v>#DIV/0!</v>
      </c>
      <c r="K44" s="73" t="str">
        <f t="shared" si="5"/>
        <v>#DIV/0!</v>
      </c>
      <c r="L44" s="73" t="str">
        <f t="shared" si="5"/>
        <v>#DIV/0!</v>
      </c>
      <c r="M44" s="73" t="str">
        <f t="shared" si="5"/>
        <v>#DIV/0!</v>
      </c>
      <c r="N44" s="73" t="str">
        <f t="shared" si="5"/>
        <v>#DIV/0!</v>
      </c>
      <c r="O44" s="73" t="str">
        <f t="shared" si="5"/>
        <v>#DIV/0!</v>
      </c>
      <c r="P44" s="73" t="str">
        <f t="shared" si="5"/>
        <v>#DIV/0!</v>
      </c>
      <c r="Q44" s="73" t="str">
        <f t="shared" si="5"/>
        <v>#DIV/0!</v>
      </c>
      <c r="R44" s="73" t="str">
        <f t="shared" si="5"/>
        <v>#DIV/0!</v>
      </c>
      <c r="S44" s="73" t="str">
        <f t="shared" si="5"/>
        <v>#DIV/0!</v>
      </c>
      <c r="T44" s="73" t="str">
        <f t="shared" si="5"/>
        <v>#DIV/0!</v>
      </c>
      <c r="U44" s="73" t="str">
        <f t="shared" si="5"/>
        <v>#DIV/0!</v>
      </c>
      <c r="V44" s="73" t="str">
        <f t="shared" si="5"/>
        <v>#DIV/0!</v>
      </c>
      <c r="W44" s="73" t="str">
        <f t="shared" si="5"/>
        <v>#DIV/0!</v>
      </c>
      <c r="X44" s="73" t="str">
        <f t="shared" si="5"/>
        <v>#DIV/0!</v>
      </c>
      <c r="Y44" s="73" t="str">
        <f t="shared" si="5"/>
        <v>#DIV/0!</v>
      </c>
      <c r="Z44" s="73" t="str">
        <f t="shared" si="5"/>
        <v>#DIV/0!</v>
      </c>
      <c r="AA44" s="73" t="str">
        <f t="shared" si="5"/>
        <v>#DIV/0!</v>
      </c>
      <c r="AB44" s="73" t="str">
        <f t="shared" si="5"/>
        <v>#DIV/0!</v>
      </c>
      <c r="AC44" s="73" t="str">
        <f t="shared" si="5"/>
        <v>#DIV/0!</v>
      </c>
      <c r="AD44" s="73" t="str">
        <f t="shared" si="5"/>
        <v>#DIV/0!</v>
      </c>
      <c r="AE44" s="73" t="str">
        <f t="shared" si="5"/>
        <v>#DIV/0!</v>
      </c>
      <c r="AF44" s="73" t="str">
        <f t="shared" si="5"/>
        <v>#DIV/0!</v>
      </c>
      <c r="AG44" s="73" t="str">
        <f t="shared" si="5"/>
        <v>#DIV/0!</v>
      </c>
      <c r="AH44" s="73" t="str">
        <f t="shared" si="5"/>
        <v>#DIV/0!</v>
      </c>
      <c r="AI44" s="73" t="str">
        <f t="shared" si="5"/>
        <v>#DIV/0!</v>
      </c>
      <c r="AJ44" s="73" t="str">
        <f t="shared" si="5"/>
        <v>#DIV/0!</v>
      </c>
      <c r="AK44" s="73" t="str">
        <f t="shared" si="5"/>
        <v>#DIV/0!</v>
      </c>
      <c r="AL44" s="14"/>
      <c r="AM44" s="14"/>
      <c r="AN44" s="14"/>
      <c r="AO44" s="14"/>
      <c r="AP44" s="15"/>
    </row>
    <row r="45" ht="15.75" customHeight="1">
      <c r="A45" s="71"/>
      <c r="B45" s="71"/>
      <c r="C45" s="14"/>
      <c r="D45" s="14"/>
      <c r="E45" s="14"/>
      <c r="G45" s="72" t="s">
        <v>216</v>
      </c>
      <c r="H45" s="73" t="str">
        <f t="shared" ref="H45:AK45" si="6">(COUNTIF(H22:H41,"WT")/COUNTIF(H22:H41,"*"))</f>
        <v>#DIV/0!</v>
      </c>
      <c r="I45" s="73" t="str">
        <f t="shared" si="6"/>
        <v>#DIV/0!</v>
      </c>
      <c r="J45" s="73" t="str">
        <f t="shared" si="6"/>
        <v>#DIV/0!</v>
      </c>
      <c r="K45" s="73" t="str">
        <f t="shared" si="6"/>
        <v>#DIV/0!</v>
      </c>
      <c r="L45" s="73" t="str">
        <f t="shared" si="6"/>
        <v>#DIV/0!</v>
      </c>
      <c r="M45" s="73" t="str">
        <f t="shared" si="6"/>
        <v>#DIV/0!</v>
      </c>
      <c r="N45" s="73" t="str">
        <f t="shared" si="6"/>
        <v>#DIV/0!</v>
      </c>
      <c r="O45" s="73" t="str">
        <f t="shared" si="6"/>
        <v>#DIV/0!</v>
      </c>
      <c r="P45" s="73" t="str">
        <f t="shared" si="6"/>
        <v>#DIV/0!</v>
      </c>
      <c r="Q45" s="73" t="str">
        <f t="shared" si="6"/>
        <v>#DIV/0!</v>
      </c>
      <c r="R45" s="73" t="str">
        <f t="shared" si="6"/>
        <v>#DIV/0!</v>
      </c>
      <c r="S45" s="73" t="str">
        <f t="shared" si="6"/>
        <v>#DIV/0!</v>
      </c>
      <c r="T45" s="73" t="str">
        <f t="shared" si="6"/>
        <v>#DIV/0!</v>
      </c>
      <c r="U45" s="73" t="str">
        <f t="shared" si="6"/>
        <v>#DIV/0!</v>
      </c>
      <c r="V45" s="73" t="str">
        <f t="shared" si="6"/>
        <v>#DIV/0!</v>
      </c>
      <c r="W45" s="73" t="str">
        <f t="shared" si="6"/>
        <v>#DIV/0!</v>
      </c>
      <c r="X45" s="73" t="str">
        <f t="shared" si="6"/>
        <v>#DIV/0!</v>
      </c>
      <c r="Y45" s="73" t="str">
        <f t="shared" si="6"/>
        <v>#DIV/0!</v>
      </c>
      <c r="Z45" s="73" t="str">
        <f t="shared" si="6"/>
        <v>#DIV/0!</v>
      </c>
      <c r="AA45" s="73" t="str">
        <f t="shared" si="6"/>
        <v>#DIV/0!</v>
      </c>
      <c r="AB45" s="73" t="str">
        <f t="shared" si="6"/>
        <v>#DIV/0!</v>
      </c>
      <c r="AC45" s="73" t="str">
        <f t="shared" si="6"/>
        <v>#DIV/0!</v>
      </c>
      <c r="AD45" s="73" t="str">
        <f t="shared" si="6"/>
        <v>#DIV/0!</v>
      </c>
      <c r="AE45" s="73" t="str">
        <f t="shared" si="6"/>
        <v>#DIV/0!</v>
      </c>
      <c r="AF45" s="73" t="str">
        <f t="shared" si="6"/>
        <v>#DIV/0!</v>
      </c>
      <c r="AG45" s="73" t="str">
        <f t="shared" si="6"/>
        <v>#DIV/0!</v>
      </c>
      <c r="AH45" s="73" t="str">
        <f t="shared" si="6"/>
        <v>#DIV/0!</v>
      </c>
      <c r="AI45" s="73" t="str">
        <f t="shared" si="6"/>
        <v>#DIV/0!</v>
      </c>
      <c r="AJ45" s="73" t="str">
        <f t="shared" si="6"/>
        <v>#DIV/0!</v>
      </c>
      <c r="AK45" s="73" t="str">
        <f t="shared" si="6"/>
        <v>#DIV/0!</v>
      </c>
      <c r="AL45" s="14"/>
      <c r="AM45" s="14"/>
      <c r="AN45" s="14"/>
      <c r="AO45" s="14"/>
      <c r="AP45" s="15"/>
    </row>
    <row r="46" ht="15.75" customHeight="1">
      <c r="A46" s="71"/>
      <c r="B46" s="71"/>
      <c r="C46" s="14"/>
      <c r="D46" s="14"/>
      <c r="E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5"/>
    </row>
    <row r="47" ht="15.75" customHeight="1">
      <c r="A47" s="71"/>
      <c r="B47" s="71"/>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5"/>
    </row>
    <row r="48" ht="15.75" customHeight="1">
      <c r="A48" s="71"/>
      <c r="B48" s="71"/>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5"/>
    </row>
    <row r="49" ht="15.75" customHeight="1">
      <c r="A49" s="71"/>
      <c r="B49" s="71"/>
      <c r="C49" s="15"/>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5"/>
    </row>
    <row r="50" ht="15.75" customHeight="1">
      <c r="A50" s="71"/>
      <c r="B50" s="71"/>
      <c r="C50" s="15"/>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5"/>
    </row>
    <row r="51" ht="15.75" customHeight="1">
      <c r="A51" s="71"/>
      <c r="B51" s="71"/>
      <c r="C51" s="15"/>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5"/>
    </row>
    <row r="52" ht="15.75" customHeight="1">
      <c r="A52" s="71"/>
      <c r="B52" s="71"/>
      <c r="C52" s="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5"/>
    </row>
    <row r="53" ht="15.75" customHeight="1">
      <c r="A53" s="71"/>
      <c r="B53" s="71"/>
      <c r="C53" s="15"/>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5"/>
    </row>
    <row r="54" ht="15.75" customHeight="1">
      <c r="A54" s="71"/>
      <c r="B54" s="71"/>
      <c r="C54" s="15"/>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5"/>
    </row>
    <row r="55" ht="15.75" customHeight="1">
      <c r="A55" s="71"/>
      <c r="B55" s="71"/>
      <c r="C55" s="15"/>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5"/>
    </row>
    <row r="56" ht="15.75" customHeight="1">
      <c r="A56" s="71"/>
      <c r="B56" s="71"/>
      <c r="C56" s="15"/>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5"/>
    </row>
    <row r="57" ht="15.75" customHeight="1">
      <c r="A57" s="71"/>
      <c r="B57" s="71"/>
      <c r="C57" s="15"/>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5"/>
    </row>
    <row r="58" ht="15.75" customHeight="1">
      <c r="A58" s="71"/>
      <c r="B58" s="71"/>
      <c r="C58" s="15"/>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5"/>
    </row>
    <row r="59" ht="15.75" customHeight="1">
      <c r="A59" s="71"/>
      <c r="B59" s="71"/>
      <c r="C59" s="15"/>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row>
    <row r="60" ht="15.75" customHeight="1">
      <c r="A60" s="71"/>
      <c r="B60" s="71"/>
      <c r="C60" s="15"/>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5"/>
    </row>
    <row r="61" ht="15.75" customHeight="1">
      <c r="A61" s="71"/>
      <c r="B61" s="71"/>
      <c r="C61" s="15"/>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5"/>
    </row>
    <row r="62" ht="15.75" customHeight="1">
      <c r="A62" s="71"/>
      <c r="B62" s="71"/>
      <c r="C62" s="15"/>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5"/>
    </row>
    <row r="63" ht="15.75" customHeight="1">
      <c r="A63" s="71"/>
      <c r="B63" s="71"/>
      <c r="C63" s="15"/>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5"/>
    </row>
    <row r="64" ht="15.75" customHeight="1">
      <c r="A64" s="71"/>
      <c r="B64" s="71"/>
      <c r="C64" s="15"/>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5"/>
    </row>
    <row r="65" ht="15.75" customHeight="1">
      <c r="A65" s="71"/>
      <c r="B65" s="71"/>
      <c r="C65" s="15"/>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5"/>
    </row>
    <row r="66" ht="15.75" customHeight="1">
      <c r="A66" s="71"/>
      <c r="B66" s="71"/>
      <c r="C66" s="15"/>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5"/>
    </row>
    <row r="67" ht="15.75" customHeight="1">
      <c r="A67" s="71"/>
      <c r="B67" s="71"/>
      <c r="C67" s="15"/>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5"/>
    </row>
    <row r="68" ht="15.75" customHeight="1">
      <c r="A68" s="71"/>
      <c r="B68" s="71"/>
      <c r="C68" s="15"/>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5"/>
    </row>
    <row r="69" ht="15.75" customHeight="1">
      <c r="A69" s="71"/>
      <c r="B69" s="71"/>
      <c r="C69" s="15"/>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5"/>
    </row>
    <row r="70" ht="15.75" customHeight="1">
      <c r="A70" s="71"/>
      <c r="B70" s="71"/>
      <c r="C70" s="15"/>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5"/>
    </row>
    <row r="71" ht="15.75" customHeight="1">
      <c r="A71" s="71"/>
      <c r="B71" s="71"/>
      <c r="C71" s="15"/>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5"/>
    </row>
    <row r="72" ht="15.75" customHeight="1">
      <c r="A72" s="71"/>
      <c r="B72" s="71"/>
      <c r="C72" s="15"/>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5"/>
    </row>
    <row r="73" ht="15.75" customHeight="1">
      <c r="A73" s="71"/>
      <c r="B73" s="71"/>
      <c r="C73" s="15"/>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5"/>
    </row>
    <row r="74" ht="15.75" customHeight="1">
      <c r="A74" s="71"/>
      <c r="B74" s="71"/>
      <c r="C74" s="15"/>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5"/>
    </row>
    <row r="75" ht="15.75" customHeight="1">
      <c r="A75" s="71"/>
      <c r="B75" s="71"/>
      <c r="C75" s="15"/>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5"/>
    </row>
    <row r="76" ht="15.75" customHeight="1">
      <c r="A76" s="71"/>
      <c r="B76" s="71"/>
      <c r="C76" s="15"/>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5"/>
    </row>
    <row r="77" ht="15.75" customHeight="1">
      <c r="A77" s="71"/>
      <c r="B77" s="71"/>
      <c r="C77" s="15"/>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5"/>
    </row>
    <row r="78" ht="15.75" customHeight="1">
      <c r="A78" s="71"/>
      <c r="B78" s="71"/>
      <c r="C78" s="15"/>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5"/>
    </row>
    <row r="79" ht="15.75" customHeight="1">
      <c r="A79" s="71"/>
      <c r="B79" s="71"/>
      <c r="C79" s="15"/>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5"/>
    </row>
    <row r="80" ht="15.75" customHeight="1">
      <c r="A80" s="71"/>
      <c r="B80" s="71"/>
      <c r="C80" s="15"/>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5"/>
    </row>
    <row r="81" ht="15.75" customHeight="1">
      <c r="A81" s="71"/>
      <c r="B81" s="71"/>
      <c r="C81" s="15"/>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5"/>
    </row>
    <row r="82" ht="15.75" customHeight="1">
      <c r="A82" s="71"/>
      <c r="B82" s="71"/>
      <c r="C82" s="15"/>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5"/>
    </row>
    <row r="83" ht="15.75" customHeight="1">
      <c r="A83" s="71"/>
      <c r="B83" s="71"/>
      <c r="C83" s="15"/>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5"/>
    </row>
    <row r="84" ht="15.75" customHeight="1">
      <c r="A84" s="71"/>
      <c r="B84" s="71"/>
      <c r="C84" s="15"/>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5"/>
    </row>
    <row r="85" ht="15.75" customHeight="1">
      <c r="A85" s="71"/>
      <c r="B85" s="71"/>
      <c r="C85" s="15"/>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5"/>
    </row>
    <row r="86" ht="15.75" customHeight="1">
      <c r="A86" s="71"/>
      <c r="B86" s="71"/>
      <c r="C86" s="15"/>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5"/>
    </row>
    <row r="87" ht="15.75" customHeight="1">
      <c r="A87" s="71"/>
      <c r="B87" s="71"/>
      <c r="C87" s="15"/>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5"/>
    </row>
    <row r="88" ht="15.75" customHeight="1">
      <c r="A88" s="71"/>
      <c r="B88" s="71"/>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5"/>
    </row>
    <row r="89" ht="15.75" customHeight="1">
      <c r="A89" s="71"/>
      <c r="B89" s="71"/>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5"/>
    </row>
    <row r="90" ht="15.75" customHeight="1">
      <c r="A90" s="71"/>
      <c r="B90" s="71"/>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5"/>
    </row>
    <row r="91" ht="15.75" customHeight="1">
      <c r="A91" s="71"/>
      <c r="B91" s="71"/>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5"/>
    </row>
    <row r="92" ht="15.75" customHeight="1">
      <c r="A92" s="71"/>
      <c r="B92" s="71"/>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5"/>
    </row>
    <row r="93" ht="15.75" customHeight="1">
      <c r="A93" s="71"/>
      <c r="B93" s="71"/>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5"/>
    </row>
    <row r="94" ht="15.75" customHeight="1">
      <c r="A94" s="71"/>
      <c r="B94" s="71"/>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5"/>
    </row>
    <row r="95" ht="15.75" customHeight="1">
      <c r="A95" s="71"/>
      <c r="B95" s="71"/>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5"/>
    </row>
    <row r="96" ht="15.75" customHeight="1">
      <c r="A96" s="71"/>
      <c r="B96" s="71"/>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5"/>
    </row>
    <row r="97" ht="15.75" customHeight="1">
      <c r="A97" s="71"/>
      <c r="B97" s="71"/>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5"/>
    </row>
    <row r="98" ht="15.75" customHeight="1">
      <c r="A98" s="71"/>
      <c r="B98" s="71"/>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5"/>
    </row>
    <row r="99" ht="15.75" customHeight="1">
      <c r="A99" s="71"/>
      <c r="B99" s="71"/>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5"/>
    </row>
    <row r="100" ht="15.75" customHeight="1">
      <c r="A100" s="71"/>
      <c r="B100" s="7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5"/>
    </row>
    <row r="101" ht="15.75" customHeight="1">
      <c r="A101" s="71"/>
      <c r="B101" s="7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5"/>
    </row>
    <row r="102" ht="15.75" customHeight="1">
      <c r="A102" s="71"/>
      <c r="B102" s="7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5"/>
    </row>
    <row r="103" ht="15.75" customHeight="1">
      <c r="A103" s="71"/>
      <c r="B103" s="7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5"/>
    </row>
    <row r="104" ht="15.75" customHeight="1">
      <c r="A104" s="71"/>
      <c r="B104" s="7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5"/>
    </row>
    <row r="105" ht="15.75" customHeight="1">
      <c r="A105" s="71"/>
      <c r="B105" s="7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row>
    <row r="106" ht="15.75" customHeight="1">
      <c r="A106" s="71"/>
      <c r="B106" s="7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5"/>
    </row>
    <row r="107" ht="15.75" customHeight="1">
      <c r="A107" s="71"/>
      <c r="B107" s="7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5"/>
    </row>
    <row r="108" ht="15.75" customHeight="1">
      <c r="A108" s="71"/>
      <c r="B108" s="7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5"/>
    </row>
    <row r="109" ht="15.75" customHeight="1">
      <c r="A109" s="71"/>
      <c r="B109" s="7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5"/>
    </row>
    <row r="110" ht="15.75" customHeight="1">
      <c r="A110" s="71"/>
      <c r="B110" s="7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5"/>
    </row>
    <row r="111" ht="15.75" customHeight="1">
      <c r="A111" s="71"/>
      <c r="B111" s="7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5"/>
    </row>
    <row r="112" ht="15.75" customHeight="1">
      <c r="A112" s="71"/>
      <c r="B112" s="7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5"/>
    </row>
    <row r="113" ht="15.75" customHeight="1">
      <c r="A113" s="71"/>
      <c r="B113" s="7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5"/>
    </row>
    <row r="114" ht="15.75" customHeight="1">
      <c r="A114" s="71"/>
      <c r="B114" s="7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5"/>
    </row>
    <row r="115" ht="15.75" customHeight="1">
      <c r="A115" s="71"/>
      <c r="B115" s="7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5"/>
    </row>
    <row r="116" ht="15.75" customHeight="1">
      <c r="A116" s="71"/>
      <c r="B116" s="7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5"/>
    </row>
    <row r="117" ht="15.75" customHeight="1">
      <c r="A117" s="71"/>
      <c r="B117" s="7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5"/>
    </row>
    <row r="118" ht="15.75" customHeight="1">
      <c r="A118" s="71"/>
      <c r="B118" s="7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5"/>
    </row>
    <row r="119" ht="15.75" customHeight="1">
      <c r="A119" s="71"/>
      <c r="B119" s="7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5"/>
    </row>
    <row r="120" ht="15.75" customHeight="1">
      <c r="A120" s="71"/>
      <c r="B120" s="7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5"/>
    </row>
    <row r="121" ht="15.75" customHeight="1">
      <c r="A121" s="71"/>
      <c r="B121" s="7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5"/>
    </row>
    <row r="122" ht="15.75" customHeight="1">
      <c r="A122" s="71"/>
      <c r="B122" s="7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5"/>
    </row>
    <row r="123" ht="15.75" customHeight="1">
      <c r="A123" s="71"/>
      <c r="B123" s="7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5"/>
    </row>
    <row r="124" ht="15.75" customHeight="1">
      <c r="A124" s="71"/>
      <c r="B124" s="7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5"/>
    </row>
    <row r="125" ht="15.75" customHeight="1">
      <c r="A125" s="71"/>
      <c r="B125" s="71"/>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5"/>
    </row>
    <row r="126" ht="15.75" customHeight="1">
      <c r="A126" s="71"/>
      <c r="B126" s="71"/>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5"/>
    </row>
    <row r="127" ht="15.75" customHeight="1">
      <c r="A127" s="71"/>
      <c r="B127" s="71"/>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5"/>
    </row>
    <row r="128" ht="15.75" customHeight="1">
      <c r="A128" s="71"/>
      <c r="B128" s="71"/>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5"/>
    </row>
    <row r="129" ht="15.75" customHeight="1">
      <c r="A129" s="71"/>
      <c r="B129" s="71"/>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5"/>
    </row>
    <row r="130" ht="15.75" customHeight="1">
      <c r="A130" s="71"/>
      <c r="B130" s="71"/>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5"/>
    </row>
    <row r="131" ht="15.75" customHeight="1">
      <c r="A131" s="71"/>
      <c r="B131" s="71"/>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5"/>
    </row>
    <row r="132" ht="15.75" customHeight="1">
      <c r="A132" s="71"/>
      <c r="B132" s="71"/>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5"/>
    </row>
    <row r="133" ht="15.75" customHeight="1">
      <c r="A133" s="71"/>
      <c r="B133" s="71"/>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5"/>
    </row>
    <row r="134" ht="15.75" customHeight="1">
      <c r="A134" s="71"/>
      <c r="B134" s="71"/>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5"/>
    </row>
    <row r="135" ht="15.75" customHeight="1">
      <c r="A135" s="71"/>
      <c r="B135" s="7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5"/>
    </row>
    <row r="136" ht="15.75" customHeight="1">
      <c r="A136" s="71"/>
      <c r="B136" s="71"/>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5"/>
    </row>
    <row r="137" ht="15.75" customHeight="1">
      <c r="A137" s="71"/>
      <c r="B137" s="71"/>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5"/>
    </row>
    <row r="138" ht="15.75" customHeight="1">
      <c r="A138" s="71"/>
      <c r="B138" s="71"/>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5"/>
    </row>
    <row r="139" ht="15.75" customHeight="1">
      <c r="A139" s="71"/>
      <c r="B139" s="71"/>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5"/>
    </row>
    <row r="140" ht="15.75" customHeight="1">
      <c r="A140" s="71"/>
      <c r="B140" s="71"/>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5"/>
    </row>
    <row r="141" ht="15.75" customHeight="1">
      <c r="A141" s="71"/>
      <c r="B141" s="71"/>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5"/>
    </row>
    <row r="142" ht="15.75" customHeight="1">
      <c r="A142" s="71"/>
      <c r="B142" s="71"/>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5"/>
    </row>
    <row r="143" ht="15.75" customHeight="1">
      <c r="A143" s="71"/>
      <c r="B143" s="71"/>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5"/>
    </row>
    <row r="144" ht="15.75" customHeight="1">
      <c r="A144" s="71"/>
      <c r="B144" s="71"/>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5"/>
    </row>
    <row r="145" ht="15.75" customHeight="1">
      <c r="A145" s="71"/>
      <c r="B145" s="71"/>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5"/>
    </row>
    <row r="146" ht="15.75" customHeight="1">
      <c r="A146" s="71"/>
      <c r="B146" s="71"/>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5"/>
    </row>
    <row r="147" ht="15.75" customHeight="1">
      <c r="A147" s="71"/>
      <c r="B147" s="71"/>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5"/>
    </row>
    <row r="148" ht="15.75" customHeight="1">
      <c r="A148" s="71"/>
      <c r="B148" s="71"/>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5"/>
    </row>
    <row r="149" ht="15.75" customHeight="1">
      <c r="A149" s="71"/>
      <c r="B149" s="71"/>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5"/>
    </row>
    <row r="150" ht="15.75" customHeight="1">
      <c r="A150" s="71"/>
      <c r="B150" s="71"/>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5"/>
    </row>
    <row r="151" ht="15.75" customHeight="1">
      <c r="A151" s="71"/>
      <c r="B151" s="71"/>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5"/>
    </row>
    <row r="152" ht="15.75" customHeight="1">
      <c r="A152" s="71"/>
      <c r="B152" s="71"/>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5"/>
    </row>
    <row r="153" ht="15.75" customHeight="1">
      <c r="A153" s="71"/>
      <c r="B153" s="7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5"/>
    </row>
    <row r="154" ht="15.75" customHeight="1">
      <c r="A154" s="71"/>
      <c r="B154" s="71"/>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5"/>
    </row>
    <row r="155" ht="15.75" customHeight="1">
      <c r="A155" s="71"/>
      <c r="B155" s="71"/>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5"/>
    </row>
    <row r="156" ht="15.75" customHeight="1">
      <c r="A156" s="71"/>
      <c r="B156" s="71"/>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5"/>
    </row>
    <row r="157" ht="15.75" customHeight="1">
      <c r="A157" s="71"/>
      <c r="B157" s="71"/>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5"/>
    </row>
    <row r="158" ht="15.75" customHeight="1">
      <c r="A158" s="71"/>
      <c r="B158" s="71"/>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5"/>
    </row>
    <row r="159" ht="15.75" customHeight="1">
      <c r="A159" s="71"/>
      <c r="B159" s="71"/>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5"/>
    </row>
    <row r="160" ht="15.75" customHeight="1">
      <c r="A160" s="71"/>
      <c r="B160" s="71"/>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5"/>
    </row>
    <row r="161" ht="15.75" customHeight="1">
      <c r="A161" s="71"/>
      <c r="B161" s="71"/>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5"/>
    </row>
    <row r="162" ht="15.75" customHeight="1">
      <c r="A162" s="71"/>
      <c r="B162" s="71"/>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5"/>
    </row>
    <row r="163" ht="15.75" customHeight="1">
      <c r="A163" s="71"/>
      <c r="B163" s="71"/>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5"/>
    </row>
    <row r="164" ht="15.75" customHeight="1">
      <c r="A164" s="71"/>
      <c r="B164" s="71"/>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row>
    <row r="165" ht="15.75" customHeight="1">
      <c r="A165" s="71"/>
      <c r="B165" s="71"/>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5"/>
    </row>
    <row r="166" ht="15.75" customHeight="1">
      <c r="A166" s="71"/>
      <c r="B166" s="71"/>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5"/>
    </row>
    <row r="167" ht="15.75" customHeight="1">
      <c r="A167" s="71"/>
      <c r="B167" s="71"/>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5"/>
    </row>
    <row r="168" ht="15.75" customHeight="1">
      <c r="A168" s="71"/>
      <c r="B168" s="71"/>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5"/>
    </row>
    <row r="169" ht="15.75" customHeight="1">
      <c r="A169" s="71"/>
      <c r="B169" s="71"/>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5"/>
    </row>
    <row r="170" ht="15.75" customHeight="1">
      <c r="A170" s="71"/>
      <c r="B170" s="71"/>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5"/>
    </row>
    <row r="171" ht="15.75" customHeight="1">
      <c r="A171" s="71"/>
      <c r="B171" s="71"/>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5"/>
    </row>
    <row r="172" ht="15.75" customHeight="1">
      <c r="A172" s="71"/>
      <c r="B172" s="71"/>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5"/>
    </row>
    <row r="173" ht="15.75" customHeight="1">
      <c r="A173" s="71"/>
      <c r="B173" s="71"/>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5"/>
    </row>
    <row r="174" ht="15.75" customHeight="1">
      <c r="A174" s="71"/>
      <c r="B174" s="71"/>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5"/>
    </row>
    <row r="175" ht="15.75" customHeight="1">
      <c r="A175" s="71"/>
      <c r="B175" s="71"/>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5"/>
    </row>
    <row r="176" ht="15.75" customHeight="1">
      <c r="A176" s="71"/>
      <c r="B176" s="71"/>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5"/>
    </row>
    <row r="177" ht="15.75" customHeight="1">
      <c r="A177" s="71"/>
      <c r="B177" s="71"/>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5"/>
    </row>
    <row r="178" ht="15.75" customHeight="1">
      <c r="A178" s="71"/>
      <c r="B178" s="71"/>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5"/>
    </row>
    <row r="179" ht="15.75" customHeight="1">
      <c r="A179" s="71"/>
      <c r="B179" s="71"/>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5"/>
    </row>
    <row r="180" ht="15.75" customHeight="1">
      <c r="A180" s="71"/>
      <c r="B180" s="71"/>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5"/>
    </row>
    <row r="181" ht="15.75" customHeight="1">
      <c r="A181" s="71"/>
      <c r="B181" s="71"/>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5"/>
    </row>
    <row r="182" ht="15.75" customHeight="1">
      <c r="A182" s="71"/>
      <c r="B182" s="71"/>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5"/>
    </row>
    <row r="183" ht="15.75" customHeight="1">
      <c r="A183" s="71"/>
      <c r="B183" s="71"/>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5"/>
    </row>
    <row r="184" ht="15.75" customHeight="1">
      <c r="A184" s="71"/>
      <c r="B184" s="71"/>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5"/>
    </row>
    <row r="185" ht="15.75" customHeight="1">
      <c r="A185" s="71"/>
      <c r="B185" s="71"/>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5"/>
    </row>
    <row r="186" ht="15.75" customHeight="1">
      <c r="A186" s="71"/>
      <c r="B186" s="71"/>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5"/>
    </row>
    <row r="187" ht="15.75" customHeight="1">
      <c r="A187" s="71"/>
      <c r="B187" s="71"/>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5"/>
    </row>
    <row r="188" ht="15.75" customHeight="1">
      <c r="A188" s="71"/>
      <c r="B188" s="71"/>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5"/>
    </row>
    <row r="189" ht="15.75" customHeight="1">
      <c r="A189" s="71"/>
      <c r="B189" s="71"/>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5"/>
    </row>
    <row r="190" ht="15.75" customHeight="1">
      <c r="A190" s="71"/>
      <c r="B190" s="71"/>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5"/>
    </row>
    <row r="191" ht="15.75" customHeight="1">
      <c r="A191" s="71"/>
      <c r="B191" s="71"/>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5"/>
    </row>
    <row r="192" ht="15.75" customHeight="1">
      <c r="A192" s="71"/>
      <c r="B192" s="71"/>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5"/>
    </row>
    <row r="193" ht="15.75" customHeight="1">
      <c r="A193" s="71"/>
      <c r="B193" s="71"/>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5"/>
    </row>
    <row r="194" ht="15.75" customHeight="1">
      <c r="A194" s="71"/>
      <c r="B194" s="71"/>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5"/>
    </row>
    <row r="195" ht="15.75" customHeight="1">
      <c r="A195" s="71"/>
      <c r="B195" s="71"/>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5"/>
    </row>
    <row r="196" ht="15.75" customHeight="1">
      <c r="A196" s="71"/>
      <c r="B196" s="71"/>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5"/>
    </row>
    <row r="197" ht="15.75" customHeight="1">
      <c r="A197" s="71"/>
      <c r="B197" s="71"/>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5"/>
    </row>
    <row r="198" ht="15.75" customHeight="1">
      <c r="A198" s="71"/>
      <c r="B198" s="71"/>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5"/>
    </row>
    <row r="199" ht="15.75" customHeight="1">
      <c r="A199" s="71"/>
      <c r="B199" s="71"/>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5"/>
    </row>
    <row r="200" ht="15.75" customHeight="1">
      <c r="A200" s="71"/>
      <c r="B200" s="71"/>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5"/>
    </row>
    <row r="201" ht="15.75" customHeight="1">
      <c r="A201" s="71"/>
      <c r="B201" s="71"/>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5"/>
    </row>
    <row r="202" ht="15.75" customHeight="1">
      <c r="A202" s="71"/>
      <c r="B202" s="71"/>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5"/>
    </row>
    <row r="203" ht="15.75" customHeight="1">
      <c r="A203" s="71"/>
      <c r="B203" s="71"/>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5"/>
    </row>
    <row r="204" ht="15.75" customHeight="1">
      <c r="A204" s="71"/>
      <c r="B204" s="71"/>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5"/>
    </row>
    <row r="205" ht="15.75" customHeight="1">
      <c r="A205" s="71"/>
      <c r="B205" s="71"/>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5"/>
    </row>
    <row r="206" ht="15.75" customHeight="1">
      <c r="A206" s="71"/>
      <c r="B206" s="71"/>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5"/>
    </row>
    <row r="207" ht="15.75" customHeight="1">
      <c r="A207" s="71"/>
      <c r="B207" s="71"/>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5"/>
    </row>
    <row r="208" ht="15.75" customHeight="1">
      <c r="A208" s="71"/>
      <c r="B208" s="71"/>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5"/>
    </row>
    <row r="209" ht="15.75" customHeight="1">
      <c r="A209" s="71"/>
      <c r="B209" s="71"/>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5"/>
    </row>
    <row r="210" ht="15.75" customHeight="1">
      <c r="A210" s="71"/>
      <c r="B210" s="71"/>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5"/>
    </row>
    <row r="211" ht="15.75" customHeight="1">
      <c r="A211" s="71"/>
      <c r="B211" s="71"/>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5"/>
    </row>
    <row r="212" ht="15.75" customHeight="1">
      <c r="A212" s="71"/>
      <c r="B212" s="71"/>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5"/>
    </row>
    <row r="213" ht="15.75" customHeight="1">
      <c r="A213" s="71"/>
      <c r="B213" s="71"/>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5"/>
    </row>
    <row r="214" ht="15.75" customHeight="1">
      <c r="A214" s="71"/>
      <c r="B214" s="71"/>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5"/>
    </row>
    <row r="215" ht="15.75" customHeight="1">
      <c r="A215" s="71"/>
      <c r="B215" s="71"/>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5"/>
    </row>
    <row r="216" ht="15.75" customHeight="1">
      <c r="A216" s="71"/>
      <c r="B216" s="71"/>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5"/>
    </row>
    <row r="217" ht="15.75" customHeight="1">
      <c r="A217" s="71"/>
      <c r="B217" s="71"/>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5"/>
    </row>
    <row r="218" ht="15.75" customHeight="1">
      <c r="A218" s="71"/>
      <c r="B218" s="71"/>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5"/>
    </row>
    <row r="219" ht="15.75" customHeight="1">
      <c r="A219" s="71"/>
      <c r="B219" s="71"/>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5"/>
    </row>
    <row r="220" ht="15.75" customHeight="1">
      <c r="A220" s="71"/>
      <c r="B220" s="71"/>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5"/>
    </row>
    <row r="221" ht="15.75" customHeight="1">
      <c r="A221" s="71"/>
      <c r="B221" s="71"/>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5"/>
    </row>
    <row r="222" ht="15.75" customHeight="1">
      <c r="A222" s="71"/>
      <c r="B222" s="71"/>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5"/>
    </row>
    <row r="223" ht="15.75" customHeight="1">
      <c r="A223" s="71"/>
      <c r="B223" s="71"/>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5"/>
    </row>
    <row r="224" ht="15.75" customHeight="1">
      <c r="A224" s="71"/>
      <c r="B224" s="71"/>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5"/>
    </row>
    <row r="225" ht="15.75" customHeight="1">
      <c r="A225" s="71"/>
      <c r="B225" s="71"/>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5"/>
    </row>
    <row r="226" ht="15.75" customHeight="1">
      <c r="A226" s="71"/>
      <c r="B226" s="71"/>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5"/>
    </row>
    <row r="227" ht="15.75" customHeight="1">
      <c r="A227" s="71"/>
      <c r="B227" s="71"/>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5"/>
    </row>
    <row r="228" ht="15.75" customHeight="1">
      <c r="A228" s="71"/>
      <c r="B228" s="71"/>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5"/>
    </row>
    <row r="229" ht="15.75" customHeight="1">
      <c r="A229" s="71"/>
      <c r="B229" s="71"/>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5"/>
    </row>
    <row r="230" ht="15.75" customHeight="1">
      <c r="A230" s="71"/>
      <c r="B230" s="71"/>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5"/>
    </row>
    <row r="231" ht="15.75" customHeight="1">
      <c r="A231" s="71"/>
      <c r="B231" s="71"/>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5"/>
    </row>
    <row r="232" ht="15.75" customHeight="1">
      <c r="A232" s="71"/>
      <c r="B232" s="71"/>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5"/>
    </row>
    <row r="233" ht="15.75" customHeight="1">
      <c r="A233" s="71"/>
      <c r="B233" s="71"/>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5"/>
    </row>
    <row r="234" ht="15.75" customHeight="1">
      <c r="A234" s="71"/>
      <c r="B234" s="71"/>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5"/>
    </row>
    <row r="235" ht="15.75" customHeight="1">
      <c r="A235" s="71"/>
      <c r="B235" s="71"/>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5"/>
    </row>
    <row r="236" ht="15.75" customHeight="1">
      <c r="A236" s="71"/>
      <c r="B236" s="71"/>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5"/>
    </row>
    <row r="237" ht="15.75" customHeight="1">
      <c r="A237" s="71"/>
      <c r="B237" s="71"/>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5"/>
    </row>
    <row r="238" ht="15.75" customHeight="1">
      <c r="A238" s="71"/>
      <c r="B238" s="71"/>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5"/>
    </row>
    <row r="239" ht="15.75" customHeight="1">
      <c r="A239" s="71"/>
      <c r="B239" s="71"/>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5"/>
    </row>
    <row r="240" ht="15.75" customHeight="1">
      <c r="A240" s="71"/>
      <c r="B240" s="71"/>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5"/>
    </row>
    <row r="241" ht="15.75" customHeight="1">
      <c r="A241" s="71"/>
      <c r="B241" s="71"/>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5"/>
    </row>
    <row r="242" ht="15.75" customHeight="1">
      <c r="A242" s="71"/>
      <c r="B242" s="71"/>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5"/>
    </row>
    <row r="243" ht="15.75" customHeight="1">
      <c r="A243" s="71"/>
      <c r="B243" s="71"/>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5"/>
    </row>
    <row r="244" ht="15.75" customHeight="1">
      <c r="A244" s="71"/>
      <c r="B244" s="71"/>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5"/>
    </row>
    <row r="245" ht="15.75" customHeight="1">
      <c r="A245" s="71"/>
      <c r="B245" s="71"/>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5"/>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8">
    <mergeCell ref="B1:D1"/>
    <mergeCell ref="F1:G1"/>
    <mergeCell ref="A3:A7"/>
    <mergeCell ref="B3:B7"/>
    <mergeCell ref="A8:A12"/>
    <mergeCell ref="B8:B12"/>
    <mergeCell ref="B13:B17"/>
    <mergeCell ref="A33:A37"/>
    <mergeCell ref="B33:B37"/>
    <mergeCell ref="A38:B42"/>
    <mergeCell ref="F43:F46"/>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A38"/>
    <hyperlink r:id="rId44" ref="C38"/>
    <hyperlink r:id="rId45" ref="C39"/>
    <hyperlink r:id="rId46" ref="C40"/>
    <hyperlink r:id="rId47" ref="C41"/>
    <hyperlink r:id="rId48" ref="C42"/>
  </hyperlinks>
  <printOptions/>
  <pageMargins bottom="0.75" footer="0.0" header="0.0" left="0.7" right="0.7" top="0.75"/>
  <pageSetup orientation="portrait"/>
  <drawing r:id="rId4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10.0"/>
    <col customWidth="1" min="5" max="7" width="35.38"/>
    <col customWidth="1" min="8" max="41" width="12.63"/>
  </cols>
  <sheetData>
    <row r="1" ht="40.5" customHeight="1">
      <c r="A1" s="8"/>
      <c r="B1" s="74" t="s">
        <v>217</v>
      </c>
      <c r="E1" s="11"/>
      <c r="F1" s="12" t="s">
        <v>8</v>
      </c>
      <c r="G1" s="13"/>
      <c r="H1" s="14"/>
      <c r="I1" s="14"/>
      <c r="J1" s="14"/>
      <c r="K1" s="14"/>
      <c r="L1" s="14"/>
      <c r="M1" s="14"/>
      <c r="N1" s="14"/>
      <c r="O1" s="14"/>
      <c r="P1" s="14"/>
      <c r="Q1" s="14"/>
      <c r="R1" s="14"/>
      <c r="S1" s="14"/>
      <c r="T1" s="14"/>
      <c r="U1" s="14"/>
      <c r="V1" s="14"/>
      <c r="W1" s="14"/>
      <c r="X1" s="14"/>
      <c r="Y1" s="14"/>
      <c r="Z1" s="15"/>
      <c r="AA1" s="15"/>
      <c r="AB1" s="15"/>
      <c r="AC1" s="15"/>
      <c r="AD1" s="15"/>
      <c r="AE1" s="15"/>
      <c r="AF1" s="15"/>
      <c r="AG1" s="15"/>
      <c r="AH1" s="15"/>
      <c r="AI1" s="15"/>
      <c r="AJ1" s="15"/>
      <c r="AK1" s="15"/>
      <c r="AL1" s="15"/>
      <c r="AM1" s="15"/>
      <c r="AN1" s="15"/>
      <c r="AO1" s="15"/>
    </row>
    <row r="2" ht="33.0" customHeight="1">
      <c r="A2" s="16" t="s">
        <v>9</v>
      </c>
      <c r="B2" s="16" t="s">
        <v>10</v>
      </c>
      <c r="C2" s="16" t="s">
        <v>11</v>
      </c>
      <c r="D2" s="17" t="s">
        <v>12</v>
      </c>
      <c r="E2" s="18" t="s">
        <v>13</v>
      </c>
      <c r="F2" s="17" t="s">
        <v>14</v>
      </c>
      <c r="G2" s="19" t="s">
        <v>15</v>
      </c>
      <c r="H2" s="20" t="s">
        <v>16</v>
      </c>
      <c r="I2" s="20" t="s">
        <v>17</v>
      </c>
      <c r="J2" s="20" t="s">
        <v>218</v>
      </c>
      <c r="K2" s="20" t="s">
        <v>19</v>
      </c>
      <c r="L2" s="20" t="s">
        <v>20</v>
      </c>
      <c r="M2" s="20" t="s">
        <v>21</v>
      </c>
      <c r="N2" s="20" t="s">
        <v>22</v>
      </c>
      <c r="O2" s="20" t="s">
        <v>219</v>
      </c>
      <c r="P2" s="20" t="s">
        <v>220</v>
      </c>
      <c r="Q2" s="20" t="s">
        <v>221</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0" t="s">
        <v>46</v>
      </c>
      <c r="AM2" s="20" t="s">
        <v>47</v>
      </c>
      <c r="AN2" s="20" t="s">
        <v>48</v>
      </c>
      <c r="AO2" s="20" t="s">
        <v>49</v>
      </c>
    </row>
    <row r="3">
      <c r="A3" s="75" t="s">
        <v>222</v>
      </c>
      <c r="B3" s="76" t="s">
        <v>223</v>
      </c>
      <c r="C3" s="77" t="s">
        <v>224</v>
      </c>
      <c r="D3" s="78">
        <v>1.0</v>
      </c>
      <c r="E3" s="26" t="s">
        <v>225</v>
      </c>
      <c r="F3" s="27" t="s">
        <v>226</v>
      </c>
      <c r="G3" s="27" t="s">
        <v>227</v>
      </c>
      <c r="H3" s="14"/>
      <c r="I3" s="14"/>
      <c r="J3" s="14"/>
      <c r="K3" s="14"/>
      <c r="L3" s="14"/>
      <c r="M3" s="14"/>
      <c r="N3" s="14"/>
      <c r="O3" s="14"/>
      <c r="P3" s="14"/>
      <c r="Q3" s="14"/>
      <c r="R3" s="14"/>
      <c r="S3" s="14"/>
      <c r="T3" s="14"/>
      <c r="U3" s="14"/>
      <c r="V3" s="14"/>
      <c r="W3" s="14"/>
      <c r="X3" s="14"/>
      <c r="Y3" s="14"/>
      <c r="Z3" s="15"/>
      <c r="AA3" s="15"/>
      <c r="AB3" s="15"/>
      <c r="AC3" s="15"/>
      <c r="AD3" s="15"/>
      <c r="AE3" s="15"/>
      <c r="AF3" s="15"/>
      <c r="AG3" s="15"/>
      <c r="AH3" s="15"/>
      <c r="AI3" s="15"/>
      <c r="AJ3" s="15"/>
      <c r="AK3" s="15"/>
      <c r="AL3" s="28">
        <v>30.0</v>
      </c>
      <c r="AM3" s="29">
        <f t="shared" ref="AM3:AM17" si="1">(COUNTIF(H3:AK3,"WT"))/$AL$3</f>
        <v>0</v>
      </c>
      <c r="AN3" s="30">
        <f t="shared" ref="AN3:AN17" si="2">(COUNTIF(H3:AK3,"SU"))/$AL$3</f>
        <v>0</v>
      </c>
      <c r="AO3" s="29">
        <f t="shared" ref="AO3:AO17" si="3">(COUNTIF(H3:AK3,"GD"))/$AL$3</f>
        <v>0</v>
      </c>
    </row>
    <row r="4">
      <c r="A4" s="31"/>
      <c r="B4" s="31"/>
      <c r="C4" s="77" t="s">
        <v>228</v>
      </c>
      <c r="D4" s="78">
        <v>2.0</v>
      </c>
      <c r="E4" s="26" t="s">
        <v>229</v>
      </c>
      <c r="F4" s="27" t="s">
        <v>230</v>
      </c>
      <c r="G4" s="27" t="s">
        <v>231</v>
      </c>
      <c r="H4" s="14"/>
      <c r="I4" s="14"/>
      <c r="J4" s="14"/>
      <c r="K4" s="14"/>
      <c r="L4" s="14"/>
      <c r="M4" s="14"/>
      <c r="N4" s="14"/>
      <c r="O4" s="14"/>
      <c r="P4" s="14"/>
      <c r="Q4" s="14"/>
      <c r="R4" s="14"/>
      <c r="S4" s="14"/>
      <c r="T4" s="14"/>
      <c r="U4" s="14"/>
      <c r="V4" s="14"/>
      <c r="W4" s="14"/>
      <c r="X4" s="14"/>
      <c r="Y4" s="14"/>
      <c r="Z4" s="15"/>
      <c r="AA4" s="15"/>
      <c r="AB4" s="15"/>
      <c r="AC4" s="15"/>
      <c r="AD4" s="15"/>
      <c r="AE4" s="15"/>
      <c r="AF4" s="15"/>
      <c r="AG4" s="15"/>
      <c r="AH4" s="15"/>
      <c r="AI4" s="15"/>
      <c r="AJ4" s="15"/>
      <c r="AK4" s="15"/>
      <c r="AL4" s="15"/>
      <c r="AM4" s="29">
        <f t="shared" si="1"/>
        <v>0</v>
      </c>
      <c r="AN4" s="30">
        <f t="shared" si="2"/>
        <v>0</v>
      </c>
      <c r="AO4" s="29">
        <f t="shared" si="3"/>
        <v>0</v>
      </c>
    </row>
    <row r="5">
      <c r="A5" s="31"/>
      <c r="B5" s="31"/>
      <c r="C5" s="77" t="s">
        <v>232</v>
      </c>
      <c r="D5" s="78">
        <v>3.0</v>
      </c>
      <c r="E5" s="26" t="s">
        <v>233</v>
      </c>
      <c r="F5" s="27" t="s">
        <v>234</v>
      </c>
      <c r="G5" s="27" t="s">
        <v>235</v>
      </c>
      <c r="H5" s="14"/>
      <c r="I5" s="14"/>
      <c r="J5" s="14"/>
      <c r="K5" s="14"/>
      <c r="L5" s="14"/>
      <c r="M5" s="14"/>
      <c r="N5" s="14"/>
      <c r="O5" s="14"/>
      <c r="P5" s="14"/>
      <c r="Q5" s="14"/>
      <c r="R5" s="14"/>
      <c r="S5" s="14"/>
      <c r="T5" s="14"/>
      <c r="U5" s="14"/>
      <c r="V5" s="14"/>
      <c r="W5" s="14"/>
      <c r="X5" s="14"/>
      <c r="Y5" s="14"/>
      <c r="Z5" s="15"/>
      <c r="AA5" s="15"/>
      <c r="AB5" s="15"/>
      <c r="AC5" s="15"/>
      <c r="AD5" s="15"/>
      <c r="AE5" s="15"/>
      <c r="AF5" s="15"/>
      <c r="AG5" s="15"/>
      <c r="AH5" s="15"/>
      <c r="AI5" s="15"/>
      <c r="AJ5" s="15"/>
      <c r="AK5" s="15"/>
      <c r="AL5" s="15"/>
      <c r="AM5" s="29">
        <f t="shared" si="1"/>
        <v>0</v>
      </c>
      <c r="AN5" s="30">
        <f t="shared" si="2"/>
        <v>0</v>
      </c>
      <c r="AO5" s="29">
        <f t="shared" si="3"/>
        <v>0</v>
      </c>
    </row>
    <row r="6">
      <c r="A6" s="31"/>
      <c r="B6" s="31"/>
      <c r="C6" s="77" t="s">
        <v>236</v>
      </c>
      <c r="D6" s="78">
        <v>4.0</v>
      </c>
      <c r="E6" s="26" t="s">
        <v>237</v>
      </c>
      <c r="F6" s="27" t="s">
        <v>238</v>
      </c>
      <c r="G6" s="27" t="s">
        <v>239</v>
      </c>
      <c r="H6" s="14"/>
      <c r="I6" s="14"/>
      <c r="J6" s="14"/>
      <c r="K6" s="14"/>
      <c r="L6" s="14"/>
      <c r="M6" s="14"/>
      <c r="N6" s="14"/>
      <c r="O6" s="14"/>
      <c r="P6" s="14"/>
      <c r="Q6" s="14"/>
      <c r="R6" s="14"/>
      <c r="S6" s="14"/>
      <c r="T6" s="14"/>
      <c r="U6" s="14"/>
      <c r="V6" s="14"/>
      <c r="W6" s="14"/>
      <c r="X6" s="14"/>
      <c r="Y6" s="14"/>
      <c r="Z6" s="15"/>
      <c r="AA6" s="15"/>
      <c r="AB6" s="15"/>
      <c r="AC6" s="15"/>
      <c r="AD6" s="15"/>
      <c r="AE6" s="15"/>
      <c r="AF6" s="15"/>
      <c r="AG6" s="15"/>
      <c r="AH6" s="15"/>
      <c r="AI6" s="15"/>
      <c r="AJ6" s="15"/>
      <c r="AK6" s="15"/>
      <c r="AL6" s="15"/>
      <c r="AM6" s="29">
        <f t="shared" si="1"/>
        <v>0</v>
      </c>
      <c r="AN6" s="30">
        <f t="shared" si="2"/>
        <v>0</v>
      </c>
      <c r="AO6" s="29">
        <f t="shared" si="3"/>
        <v>0</v>
      </c>
    </row>
    <row r="7">
      <c r="A7" s="33"/>
      <c r="B7" s="33"/>
      <c r="C7" s="77" t="s">
        <v>240</v>
      </c>
      <c r="D7" s="78">
        <v>5.0</v>
      </c>
      <c r="E7" s="26" t="s">
        <v>241</v>
      </c>
      <c r="F7" s="27" t="s">
        <v>242</v>
      </c>
      <c r="G7" s="27" t="s">
        <v>243</v>
      </c>
      <c r="H7" s="14"/>
      <c r="I7" s="14"/>
      <c r="J7" s="14"/>
      <c r="K7" s="14"/>
      <c r="L7" s="14"/>
      <c r="M7" s="14"/>
      <c r="N7" s="14"/>
      <c r="O7" s="14"/>
      <c r="P7" s="14"/>
      <c r="Q7" s="14"/>
      <c r="R7" s="14"/>
      <c r="S7" s="14"/>
      <c r="T7" s="14"/>
      <c r="U7" s="14"/>
      <c r="V7" s="14"/>
      <c r="W7" s="14"/>
      <c r="X7" s="14"/>
      <c r="Y7" s="14"/>
      <c r="Z7" s="15"/>
      <c r="AA7" s="15"/>
      <c r="AB7" s="15"/>
      <c r="AC7" s="15"/>
      <c r="AD7" s="15"/>
      <c r="AE7" s="15"/>
      <c r="AF7" s="15"/>
      <c r="AG7" s="15"/>
      <c r="AH7" s="15"/>
      <c r="AI7" s="15"/>
      <c r="AJ7" s="15"/>
      <c r="AK7" s="15"/>
      <c r="AL7" s="15"/>
      <c r="AM7" s="29">
        <f t="shared" si="1"/>
        <v>0</v>
      </c>
      <c r="AN7" s="30">
        <f t="shared" si="2"/>
        <v>0</v>
      </c>
      <c r="AO7" s="29">
        <f t="shared" si="3"/>
        <v>0</v>
      </c>
    </row>
    <row r="8">
      <c r="A8" s="47" t="s">
        <v>72</v>
      </c>
      <c r="B8" s="48" t="s">
        <v>244</v>
      </c>
      <c r="C8" s="79" t="s">
        <v>245</v>
      </c>
      <c r="D8" s="78">
        <v>1.0</v>
      </c>
      <c r="E8" s="26" t="s">
        <v>246</v>
      </c>
      <c r="F8" s="27" t="s">
        <v>247</v>
      </c>
      <c r="G8" s="27" t="s">
        <v>248</v>
      </c>
      <c r="H8" s="14"/>
      <c r="I8" s="14"/>
      <c r="J8" s="14"/>
      <c r="K8" s="14"/>
      <c r="L8" s="14"/>
      <c r="M8" s="14"/>
      <c r="N8" s="14"/>
      <c r="O8" s="14"/>
      <c r="P8" s="14"/>
      <c r="Q8" s="14"/>
      <c r="R8" s="14"/>
      <c r="S8" s="14"/>
      <c r="T8" s="14"/>
      <c r="U8" s="14"/>
      <c r="V8" s="14"/>
      <c r="W8" s="14"/>
      <c r="X8" s="14"/>
      <c r="Y8" s="14"/>
      <c r="Z8" s="15"/>
      <c r="AA8" s="15"/>
      <c r="AB8" s="15"/>
      <c r="AC8" s="15"/>
      <c r="AD8" s="15"/>
      <c r="AE8" s="15"/>
      <c r="AF8" s="15"/>
      <c r="AG8" s="15"/>
      <c r="AH8" s="15"/>
      <c r="AI8" s="15"/>
      <c r="AJ8" s="15"/>
      <c r="AK8" s="15"/>
      <c r="AL8" s="15"/>
      <c r="AM8" s="29">
        <f t="shared" si="1"/>
        <v>0</v>
      </c>
      <c r="AN8" s="30">
        <f t="shared" si="2"/>
        <v>0</v>
      </c>
      <c r="AO8" s="29">
        <f t="shared" si="3"/>
        <v>0</v>
      </c>
    </row>
    <row r="9">
      <c r="A9" s="31"/>
      <c r="B9" s="31"/>
      <c r="C9" s="77" t="s">
        <v>249</v>
      </c>
      <c r="D9" s="78">
        <v>2.0</v>
      </c>
      <c r="E9" s="26" t="s">
        <v>250</v>
      </c>
      <c r="F9" s="27" t="s">
        <v>251</v>
      </c>
      <c r="G9" s="27" t="s">
        <v>252</v>
      </c>
      <c r="H9" s="14"/>
      <c r="I9" s="14"/>
      <c r="J9" s="14"/>
      <c r="K9" s="14"/>
      <c r="L9" s="14"/>
      <c r="M9" s="14"/>
      <c r="N9" s="14"/>
      <c r="O9" s="14"/>
      <c r="P9" s="14"/>
      <c r="Q9" s="14"/>
      <c r="R9" s="14"/>
      <c r="S9" s="14"/>
      <c r="T9" s="14"/>
      <c r="U9" s="14"/>
      <c r="V9" s="14"/>
      <c r="W9" s="14"/>
      <c r="X9" s="14"/>
      <c r="Y9" s="14"/>
      <c r="Z9" s="15"/>
      <c r="AA9" s="15"/>
      <c r="AB9" s="15"/>
      <c r="AC9" s="15"/>
      <c r="AD9" s="15"/>
      <c r="AE9" s="15"/>
      <c r="AF9" s="15"/>
      <c r="AG9" s="15"/>
      <c r="AH9" s="15"/>
      <c r="AI9" s="15"/>
      <c r="AJ9" s="15"/>
      <c r="AK9" s="15"/>
      <c r="AL9" s="15"/>
      <c r="AM9" s="29">
        <f t="shared" si="1"/>
        <v>0</v>
      </c>
      <c r="AN9" s="30">
        <f t="shared" si="2"/>
        <v>0</v>
      </c>
      <c r="AO9" s="29">
        <f t="shared" si="3"/>
        <v>0</v>
      </c>
    </row>
    <row r="10">
      <c r="A10" s="31"/>
      <c r="B10" s="31"/>
      <c r="C10" s="77" t="s">
        <v>253</v>
      </c>
      <c r="D10" s="78">
        <v>3.0</v>
      </c>
      <c r="E10" s="26" t="s">
        <v>254</v>
      </c>
      <c r="F10" s="27" t="s">
        <v>255</v>
      </c>
      <c r="G10" s="27" t="s">
        <v>256</v>
      </c>
      <c r="H10" s="14"/>
      <c r="I10" s="14"/>
      <c r="J10" s="14"/>
      <c r="K10" s="14"/>
      <c r="L10" s="14"/>
      <c r="M10" s="14"/>
      <c r="N10" s="14"/>
      <c r="O10" s="14"/>
      <c r="P10" s="14"/>
      <c r="Q10" s="14"/>
      <c r="R10" s="14"/>
      <c r="S10" s="14"/>
      <c r="T10" s="14"/>
      <c r="U10" s="14"/>
      <c r="V10" s="14"/>
      <c r="W10" s="14"/>
      <c r="X10" s="14"/>
      <c r="Y10" s="14"/>
      <c r="Z10" s="15"/>
      <c r="AA10" s="15"/>
      <c r="AB10" s="15"/>
      <c r="AC10" s="15"/>
      <c r="AD10" s="15"/>
      <c r="AE10" s="15"/>
      <c r="AF10" s="15"/>
      <c r="AG10" s="15"/>
      <c r="AH10" s="15"/>
      <c r="AI10" s="15"/>
      <c r="AJ10" s="15"/>
      <c r="AK10" s="15"/>
      <c r="AL10" s="15"/>
      <c r="AM10" s="29">
        <f t="shared" si="1"/>
        <v>0</v>
      </c>
      <c r="AN10" s="30">
        <f t="shared" si="2"/>
        <v>0</v>
      </c>
      <c r="AO10" s="29">
        <f t="shared" si="3"/>
        <v>0</v>
      </c>
    </row>
    <row r="11">
      <c r="A11" s="31"/>
      <c r="B11" s="31"/>
      <c r="C11" s="77" t="s">
        <v>257</v>
      </c>
      <c r="D11" s="78">
        <v>4.0</v>
      </c>
      <c r="E11" s="26" t="s">
        <v>258</v>
      </c>
      <c r="F11" s="27" t="s">
        <v>259</v>
      </c>
      <c r="G11" s="27" t="s">
        <v>260</v>
      </c>
      <c r="H11" s="14"/>
      <c r="I11" s="14"/>
      <c r="J11" s="14"/>
      <c r="K11" s="14"/>
      <c r="L11" s="14"/>
      <c r="M11" s="14"/>
      <c r="N11" s="14"/>
      <c r="O11" s="14"/>
      <c r="P11" s="14"/>
      <c r="Q11" s="14"/>
      <c r="R11" s="14"/>
      <c r="S11" s="14"/>
      <c r="T11" s="14"/>
      <c r="U11" s="14"/>
      <c r="V11" s="14"/>
      <c r="W11" s="14"/>
      <c r="X11" s="14"/>
      <c r="Y11" s="14"/>
      <c r="Z11" s="15"/>
      <c r="AA11" s="15"/>
      <c r="AB11" s="15"/>
      <c r="AC11" s="15"/>
      <c r="AD11" s="15"/>
      <c r="AE11" s="15"/>
      <c r="AF11" s="15"/>
      <c r="AG11" s="15"/>
      <c r="AH11" s="15"/>
      <c r="AI11" s="15"/>
      <c r="AJ11" s="15"/>
      <c r="AK11" s="15"/>
      <c r="AL11" s="15"/>
      <c r="AM11" s="29">
        <f t="shared" si="1"/>
        <v>0</v>
      </c>
      <c r="AN11" s="30">
        <f t="shared" si="2"/>
        <v>0</v>
      </c>
      <c r="AO11" s="29">
        <f t="shared" si="3"/>
        <v>0</v>
      </c>
    </row>
    <row r="12">
      <c r="A12" s="33"/>
      <c r="B12" s="33"/>
      <c r="C12" s="77" t="s">
        <v>261</v>
      </c>
      <c r="D12" s="78">
        <v>5.0</v>
      </c>
      <c r="E12" s="26" t="s">
        <v>262</v>
      </c>
      <c r="F12" s="26" t="s">
        <v>263</v>
      </c>
      <c r="G12" s="26" t="s">
        <v>264</v>
      </c>
      <c r="H12" s="14"/>
      <c r="I12" s="14"/>
      <c r="J12" s="14"/>
      <c r="K12" s="14"/>
      <c r="L12" s="14"/>
      <c r="M12" s="14"/>
      <c r="N12" s="14"/>
      <c r="O12" s="14"/>
      <c r="P12" s="14"/>
      <c r="Q12" s="14"/>
      <c r="R12" s="14"/>
      <c r="S12" s="14"/>
      <c r="T12" s="14"/>
      <c r="U12" s="14"/>
      <c r="V12" s="14"/>
      <c r="W12" s="14"/>
      <c r="X12" s="14"/>
      <c r="Y12" s="14"/>
      <c r="Z12" s="15"/>
      <c r="AA12" s="15"/>
      <c r="AB12" s="15"/>
      <c r="AC12" s="15"/>
      <c r="AD12" s="15"/>
      <c r="AE12" s="15"/>
      <c r="AF12" s="15"/>
      <c r="AG12" s="15"/>
      <c r="AH12" s="15"/>
      <c r="AI12" s="15"/>
      <c r="AJ12" s="15"/>
      <c r="AK12" s="15"/>
      <c r="AL12" s="15"/>
      <c r="AM12" s="29">
        <f t="shared" si="1"/>
        <v>0</v>
      </c>
      <c r="AN12" s="30">
        <f t="shared" si="2"/>
        <v>0</v>
      </c>
      <c r="AO12" s="29">
        <f t="shared" si="3"/>
        <v>0</v>
      </c>
    </row>
    <row r="13">
      <c r="A13" s="43" t="s">
        <v>265</v>
      </c>
      <c r="B13" s="80" t="s">
        <v>266</v>
      </c>
      <c r="C13" s="79" t="s">
        <v>267</v>
      </c>
      <c r="D13" s="78">
        <v>1.0</v>
      </c>
      <c r="E13" s="26" t="s">
        <v>268</v>
      </c>
      <c r="F13" s="27" t="s">
        <v>269</v>
      </c>
      <c r="G13" s="27" t="s">
        <v>270</v>
      </c>
      <c r="H13" s="14"/>
      <c r="I13" s="14"/>
      <c r="J13" s="14"/>
      <c r="K13" s="14"/>
      <c r="L13" s="14"/>
      <c r="M13" s="14"/>
      <c r="N13" s="14"/>
      <c r="O13" s="14"/>
      <c r="P13" s="14"/>
      <c r="Q13" s="14"/>
      <c r="R13" s="14"/>
      <c r="S13" s="14"/>
      <c r="T13" s="14"/>
      <c r="U13" s="14"/>
      <c r="V13" s="14"/>
      <c r="W13" s="14"/>
      <c r="X13" s="14"/>
      <c r="Y13" s="14"/>
      <c r="Z13" s="15"/>
      <c r="AA13" s="15"/>
      <c r="AB13" s="15"/>
      <c r="AC13" s="15"/>
      <c r="AD13" s="15"/>
      <c r="AE13" s="15"/>
      <c r="AF13" s="15"/>
      <c r="AG13" s="15"/>
      <c r="AH13" s="15"/>
      <c r="AI13" s="15"/>
      <c r="AJ13" s="15"/>
      <c r="AK13" s="15"/>
      <c r="AL13" s="15"/>
      <c r="AM13" s="29">
        <f t="shared" si="1"/>
        <v>0</v>
      </c>
      <c r="AN13" s="30">
        <f t="shared" si="2"/>
        <v>0</v>
      </c>
      <c r="AO13" s="29">
        <f t="shared" si="3"/>
        <v>0</v>
      </c>
    </row>
    <row r="14">
      <c r="A14" s="31"/>
      <c r="B14" s="31"/>
      <c r="C14" s="77" t="s">
        <v>271</v>
      </c>
      <c r="D14" s="78">
        <v>2.0</v>
      </c>
      <c r="E14" s="26" t="s">
        <v>272</v>
      </c>
      <c r="F14" s="27" t="s">
        <v>273</v>
      </c>
      <c r="G14" s="27" t="s">
        <v>274</v>
      </c>
      <c r="H14" s="14"/>
      <c r="I14" s="14"/>
      <c r="J14" s="14"/>
      <c r="K14" s="14"/>
      <c r="L14" s="14"/>
      <c r="M14" s="14"/>
      <c r="N14" s="14"/>
      <c r="O14" s="14"/>
      <c r="P14" s="14"/>
      <c r="Q14" s="14"/>
      <c r="R14" s="14"/>
      <c r="S14" s="14"/>
      <c r="T14" s="14"/>
      <c r="U14" s="14"/>
      <c r="V14" s="14"/>
      <c r="W14" s="14"/>
      <c r="X14" s="14"/>
      <c r="Y14" s="14"/>
      <c r="Z14" s="15"/>
      <c r="AA14" s="15"/>
      <c r="AB14" s="15"/>
      <c r="AC14" s="15"/>
      <c r="AD14" s="15"/>
      <c r="AE14" s="15"/>
      <c r="AF14" s="15"/>
      <c r="AG14" s="15"/>
      <c r="AH14" s="15"/>
      <c r="AI14" s="15"/>
      <c r="AJ14" s="15"/>
      <c r="AK14" s="15"/>
      <c r="AL14" s="15"/>
      <c r="AM14" s="29">
        <f t="shared" si="1"/>
        <v>0</v>
      </c>
      <c r="AN14" s="30">
        <f t="shared" si="2"/>
        <v>0</v>
      </c>
      <c r="AO14" s="29">
        <f t="shared" si="3"/>
        <v>0</v>
      </c>
    </row>
    <row r="15">
      <c r="A15" s="31"/>
      <c r="B15" s="31"/>
      <c r="C15" s="77" t="s">
        <v>275</v>
      </c>
      <c r="D15" s="78">
        <v>3.0</v>
      </c>
      <c r="E15" s="26" t="s">
        <v>276</v>
      </c>
      <c r="F15" s="27" t="s">
        <v>277</v>
      </c>
      <c r="G15" s="27" t="s">
        <v>278</v>
      </c>
      <c r="H15" s="14"/>
      <c r="I15" s="14"/>
      <c r="J15" s="14"/>
      <c r="K15" s="14"/>
      <c r="L15" s="14"/>
      <c r="M15" s="14"/>
      <c r="N15" s="14"/>
      <c r="O15" s="14"/>
      <c r="P15" s="14"/>
      <c r="Q15" s="14"/>
      <c r="R15" s="14"/>
      <c r="S15" s="14"/>
      <c r="T15" s="14"/>
      <c r="U15" s="14"/>
      <c r="V15" s="14"/>
      <c r="W15" s="14"/>
      <c r="X15" s="14"/>
      <c r="Y15" s="14"/>
      <c r="Z15" s="15"/>
      <c r="AA15" s="15"/>
      <c r="AB15" s="15"/>
      <c r="AC15" s="15"/>
      <c r="AD15" s="15"/>
      <c r="AE15" s="15"/>
      <c r="AF15" s="15"/>
      <c r="AG15" s="15"/>
      <c r="AH15" s="15"/>
      <c r="AI15" s="15"/>
      <c r="AJ15" s="15"/>
      <c r="AK15" s="15"/>
      <c r="AL15" s="15"/>
      <c r="AM15" s="29">
        <f t="shared" si="1"/>
        <v>0</v>
      </c>
      <c r="AN15" s="30">
        <f t="shared" si="2"/>
        <v>0</v>
      </c>
      <c r="AO15" s="29">
        <f t="shared" si="3"/>
        <v>0</v>
      </c>
    </row>
    <row r="16">
      <c r="A16" s="31"/>
      <c r="B16" s="31"/>
      <c r="C16" s="77" t="s">
        <v>279</v>
      </c>
      <c r="D16" s="78">
        <v>4.0</v>
      </c>
      <c r="E16" s="26" t="s">
        <v>280</v>
      </c>
      <c r="F16" s="27" t="s">
        <v>281</v>
      </c>
      <c r="G16" s="27" t="s">
        <v>282</v>
      </c>
      <c r="H16" s="14"/>
      <c r="I16" s="14"/>
      <c r="J16" s="14"/>
      <c r="K16" s="14"/>
      <c r="L16" s="14"/>
      <c r="M16" s="14"/>
      <c r="N16" s="14"/>
      <c r="O16" s="14"/>
      <c r="P16" s="14"/>
      <c r="Q16" s="14"/>
      <c r="R16" s="14"/>
      <c r="S16" s="14"/>
      <c r="T16" s="14"/>
      <c r="U16" s="14"/>
      <c r="V16" s="14"/>
      <c r="W16" s="14"/>
      <c r="X16" s="14"/>
      <c r="Y16" s="14"/>
      <c r="Z16" s="15"/>
      <c r="AA16" s="15"/>
      <c r="AB16" s="15"/>
      <c r="AC16" s="15"/>
      <c r="AD16" s="15"/>
      <c r="AE16" s="15"/>
      <c r="AF16" s="15"/>
      <c r="AG16" s="15"/>
      <c r="AH16" s="15"/>
      <c r="AI16" s="15"/>
      <c r="AJ16" s="15"/>
      <c r="AK16" s="15"/>
      <c r="AL16" s="15"/>
      <c r="AM16" s="29">
        <f t="shared" si="1"/>
        <v>0</v>
      </c>
      <c r="AN16" s="30">
        <f t="shared" si="2"/>
        <v>0</v>
      </c>
      <c r="AO16" s="29">
        <f t="shared" si="3"/>
        <v>0</v>
      </c>
    </row>
    <row r="17">
      <c r="A17" s="33"/>
      <c r="B17" s="33"/>
      <c r="C17" s="77" t="s">
        <v>283</v>
      </c>
      <c r="D17" s="78">
        <v>5.0</v>
      </c>
      <c r="E17" s="26" t="s">
        <v>284</v>
      </c>
      <c r="F17" s="27" t="s">
        <v>285</v>
      </c>
      <c r="G17" s="27" t="s">
        <v>286</v>
      </c>
      <c r="H17" s="14"/>
      <c r="I17" s="14"/>
      <c r="J17" s="14"/>
      <c r="K17" s="14"/>
      <c r="L17" s="14"/>
      <c r="M17" s="14"/>
      <c r="N17" s="14"/>
      <c r="O17" s="14"/>
      <c r="P17" s="14"/>
      <c r="Q17" s="14"/>
      <c r="R17" s="14"/>
      <c r="S17" s="14"/>
      <c r="T17" s="14"/>
      <c r="U17" s="14"/>
      <c r="V17" s="14"/>
      <c r="W17" s="14"/>
      <c r="X17" s="14"/>
      <c r="Y17" s="14"/>
      <c r="Z17" s="15"/>
      <c r="AA17" s="15"/>
      <c r="AB17" s="15"/>
      <c r="AC17" s="15"/>
      <c r="AD17" s="15"/>
      <c r="AE17" s="15"/>
      <c r="AF17" s="15"/>
      <c r="AG17" s="15"/>
      <c r="AH17" s="15"/>
      <c r="AI17" s="15"/>
      <c r="AJ17" s="15"/>
      <c r="AK17" s="15"/>
      <c r="AL17" s="15"/>
      <c r="AM17" s="29">
        <f t="shared" si="1"/>
        <v>0</v>
      </c>
      <c r="AN17" s="30">
        <f t="shared" si="2"/>
        <v>0</v>
      </c>
      <c r="AO17" s="29">
        <f t="shared" si="3"/>
        <v>0</v>
      </c>
    </row>
    <row r="18">
      <c r="A18" s="34" t="s">
        <v>116</v>
      </c>
      <c r="B18" s="81" t="s">
        <v>287</v>
      </c>
      <c r="C18" s="82" t="s">
        <v>288</v>
      </c>
      <c r="D18" s="83">
        <v>1.0</v>
      </c>
      <c r="E18" s="84" t="s">
        <v>289</v>
      </c>
      <c r="F18" s="85" t="s">
        <v>290</v>
      </c>
      <c r="G18" s="86" t="s">
        <v>291</v>
      </c>
      <c r="H18" s="87"/>
      <c r="I18" s="87"/>
      <c r="J18" s="14"/>
      <c r="K18" s="14"/>
      <c r="L18" s="14"/>
      <c r="M18" s="14"/>
      <c r="N18" s="14"/>
      <c r="O18" s="14"/>
      <c r="P18" s="14"/>
      <c r="Q18" s="14"/>
      <c r="R18" s="14"/>
      <c r="S18" s="14"/>
      <c r="T18" s="14"/>
      <c r="U18" s="14"/>
      <c r="V18" s="14"/>
      <c r="W18" s="14"/>
      <c r="X18" s="14"/>
      <c r="Y18" s="14"/>
      <c r="Z18" s="15"/>
      <c r="AA18" s="15"/>
      <c r="AB18" s="15"/>
      <c r="AC18" s="15"/>
      <c r="AD18" s="15"/>
      <c r="AE18" s="15"/>
      <c r="AF18" s="15"/>
      <c r="AG18" s="15"/>
      <c r="AH18" s="15"/>
      <c r="AI18" s="15"/>
      <c r="AJ18" s="15"/>
      <c r="AK18" s="15"/>
      <c r="AL18" s="15"/>
      <c r="AM18" s="29"/>
      <c r="AN18" s="30"/>
      <c r="AO18" s="29"/>
    </row>
    <row r="19">
      <c r="A19" s="31"/>
      <c r="B19" s="58"/>
      <c r="C19" s="82" t="s">
        <v>292</v>
      </c>
      <c r="D19" s="83">
        <v>2.0</v>
      </c>
      <c r="E19" s="84" t="s">
        <v>293</v>
      </c>
      <c r="F19" s="54" t="s">
        <v>294</v>
      </c>
      <c r="G19" s="54" t="s">
        <v>295</v>
      </c>
      <c r="H19" s="87"/>
      <c r="I19" s="87"/>
      <c r="J19" s="14"/>
      <c r="K19" s="14"/>
      <c r="L19" s="14"/>
      <c r="M19" s="14"/>
      <c r="N19" s="14"/>
      <c r="O19" s="14"/>
      <c r="P19" s="14"/>
      <c r="Q19" s="14"/>
      <c r="R19" s="14"/>
      <c r="S19" s="14"/>
      <c r="T19" s="14"/>
      <c r="U19" s="14"/>
      <c r="V19" s="14"/>
      <c r="W19" s="14"/>
      <c r="X19" s="14"/>
      <c r="Y19" s="14"/>
      <c r="Z19" s="15"/>
      <c r="AA19" s="15"/>
      <c r="AB19" s="15"/>
      <c r="AC19" s="15"/>
      <c r="AD19" s="15"/>
      <c r="AE19" s="15"/>
      <c r="AF19" s="15"/>
      <c r="AG19" s="15"/>
      <c r="AH19" s="15"/>
      <c r="AI19" s="15"/>
      <c r="AJ19" s="15"/>
      <c r="AK19" s="15"/>
      <c r="AL19" s="15"/>
      <c r="AM19" s="29"/>
      <c r="AN19" s="30"/>
      <c r="AO19" s="29"/>
    </row>
    <row r="20">
      <c r="A20" s="31"/>
      <c r="B20" s="58"/>
      <c r="C20" s="82" t="s">
        <v>296</v>
      </c>
      <c r="D20" s="83">
        <v>3.0</v>
      </c>
      <c r="E20" s="84" t="s">
        <v>297</v>
      </c>
      <c r="F20" s="86" t="s">
        <v>298</v>
      </c>
      <c r="G20" s="88" t="s">
        <v>299</v>
      </c>
      <c r="H20" s="87"/>
      <c r="I20" s="87"/>
      <c r="J20" s="14"/>
      <c r="K20" s="14"/>
      <c r="L20" s="14"/>
      <c r="M20" s="14"/>
      <c r="N20" s="14"/>
      <c r="O20" s="14"/>
      <c r="P20" s="14"/>
      <c r="Q20" s="14"/>
      <c r="R20" s="14"/>
      <c r="S20" s="14"/>
      <c r="T20" s="14"/>
      <c r="U20" s="14"/>
      <c r="V20" s="14"/>
      <c r="W20" s="14"/>
      <c r="X20" s="14"/>
      <c r="Y20" s="14"/>
      <c r="Z20" s="15"/>
      <c r="AA20" s="15"/>
      <c r="AB20" s="15"/>
      <c r="AC20" s="15"/>
      <c r="AD20" s="15"/>
      <c r="AE20" s="15"/>
      <c r="AF20" s="15"/>
      <c r="AG20" s="15"/>
      <c r="AH20" s="15"/>
      <c r="AI20" s="15"/>
      <c r="AJ20" s="15"/>
      <c r="AK20" s="15"/>
      <c r="AL20" s="15"/>
      <c r="AM20" s="29"/>
      <c r="AN20" s="30"/>
      <c r="AO20" s="29"/>
    </row>
    <row r="21">
      <c r="A21" s="31"/>
      <c r="B21" s="58"/>
      <c r="C21" s="82" t="s">
        <v>300</v>
      </c>
      <c r="D21" s="83">
        <v>4.0</v>
      </c>
      <c r="E21" s="84" t="s">
        <v>301</v>
      </c>
      <c r="F21" s="86" t="s">
        <v>302</v>
      </c>
      <c r="G21" s="86" t="s">
        <v>303</v>
      </c>
      <c r="H21" s="87"/>
      <c r="I21" s="87"/>
      <c r="J21" s="14"/>
      <c r="K21" s="14"/>
      <c r="L21" s="14"/>
      <c r="M21" s="14"/>
      <c r="N21" s="14"/>
      <c r="O21" s="14"/>
      <c r="P21" s="14"/>
      <c r="Q21" s="14"/>
      <c r="R21" s="14"/>
      <c r="S21" s="14"/>
      <c r="T21" s="14"/>
      <c r="U21" s="14"/>
      <c r="V21" s="14"/>
      <c r="W21" s="14"/>
      <c r="X21" s="14"/>
      <c r="Y21" s="14"/>
      <c r="Z21" s="15"/>
      <c r="AA21" s="15"/>
      <c r="AB21" s="15"/>
      <c r="AC21" s="15"/>
      <c r="AD21" s="15"/>
      <c r="AE21" s="15"/>
      <c r="AF21" s="15"/>
      <c r="AG21" s="15"/>
      <c r="AH21" s="15"/>
      <c r="AI21" s="15"/>
      <c r="AJ21" s="15"/>
      <c r="AK21" s="15"/>
      <c r="AL21" s="15"/>
      <c r="AM21" s="29"/>
      <c r="AN21" s="30"/>
      <c r="AO21" s="29"/>
    </row>
    <row r="22">
      <c r="A22" s="31"/>
      <c r="B22" s="63"/>
      <c r="C22" s="82" t="s">
        <v>304</v>
      </c>
      <c r="D22" s="83">
        <v>5.0</v>
      </c>
      <c r="E22" s="84" t="s">
        <v>305</v>
      </c>
      <c r="F22" s="86" t="s">
        <v>306</v>
      </c>
      <c r="G22" s="88" t="s">
        <v>307</v>
      </c>
      <c r="H22" s="87"/>
      <c r="I22" s="87"/>
      <c r="J22" s="14"/>
      <c r="K22" s="14"/>
      <c r="L22" s="14"/>
      <c r="M22" s="14"/>
      <c r="N22" s="14"/>
      <c r="O22" s="14"/>
      <c r="P22" s="14"/>
      <c r="Q22" s="14"/>
      <c r="R22" s="14"/>
      <c r="S22" s="14"/>
      <c r="T22" s="14"/>
      <c r="U22" s="14"/>
      <c r="V22" s="14"/>
      <c r="W22" s="14"/>
      <c r="X22" s="14"/>
      <c r="Y22" s="14"/>
      <c r="Z22" s="15"/>
      <c r="AA22" s="15"/>
      <c r="AB22" s="15"/>
      <c r="AC22" s="15"/>
      <c r="AD22" s="15"/>
      <c r="AE22" s="15"/>
      <c r="AF22" s="15"/>
      <c r="AG22" s="15"/>
      <c r="AH22" s="15"/>
      <c r="AI22" s="15"/>
      <c r="AJ22" s="15"/>
      <c r="AK22" s="15"/>
      <c r="AL22" s="15"/>
      <c r="AM22" s="29"/>
      <c r="AN22" s="30"/>
      <c r="AO22" s="29"/>
    </row>
    <row r="23">
      <c r="A23" s="31"/>
      <c r="B23" s="81" t="s">
        <v>308</v>
      </c>
      <c r="C23" s="82" t="s">
        <v>309</v>
      </c>
      <c r="D23" s="89">
        <v>1.0</v>
      </c>
      <c r="E23" s="26" t="s">
        <v>310</v>
      </c>
      <c r="F23" s="90" t="s">
        <v>311</v>
      </c>
      <c r="G23" s="86" t="s">
        <v>312</v>
      </c>
      <c r="H23" s="87"/>
      <c r="I23" s="87"/>
      <c r="J23" s="14"/>
      <c r="K23" s="14"/>
      <c r="L23" s="14"/>
      <c r="M23" s="14"/>
      <c r="N23" s="14"/>
      <c r="O23" s="14"/>
      <c r="P23" s="14"/>
      <c r="Q23" s="14"/>
      <c r="R23" s="14"/>
      <c r="S23" s="14"/>
      <c r="T23" s="14"/>
      <c r="U23" s="14"/>
      <c r="V23" s="14"/>
      <c r="W23" s="14"/>
      <c r="X23" s="14"/>
      <c r="Y23" s="14"/>
      <c r="Z23" s="15"/>
      <c r="AA23" s="15"/>
      <c r="AB23" s="15"/>
      <c r="AC23" s="15"/>
      <c r="AD23" s="15"/>
      <c r="AE23" s="15"/>
      <c r="AF23" s="15"/>
      <c r="AG23" s="15"/>
      <c r="AH23" s="15"/>
      <c r="AI23" s="15"/>
      <c r="AJ23" s="15"/>
      <c r="AK23" s="15"/>
      <c r="AL23" s="15"/>
      <c r="AM23" s="29">
        <f t="shared" ref="AM23:AM31" si="4">(COUNTIF(H23:AK23,"WT"))/$AL$3</f>
        <v>0</v>
      </c>
      <c r="AN23" s="30">
        <f t="shared" ref="AN23:AN31" si="5">(COUNTIF(H23:AK23,"SU"))/$AL$3</f>
        <v>0</v>
      </c>
      <c r="AO23" s="29">
        <f t="shared" ref="AO23:AO31" si="6">(COUNTIF(H23:AK23,"GD"))/$AL$3</f>
        <v>0</v>
      </c>
    </row>
    <row r="24">
      <c r="A24" s="31"/>
      <c r="B24" s="58"/>
      <c r="C24" s="91" t="s">
        <v>313</v>
      </c>
      <c r="D24" s="92">
        <v>2.0</v>
      </c>
      <c r="E24" s="26" t="s">
        <v>314</v>
      </c>
      <c r="F24" s="88" t="s">
        <v>315</v>
      </c>
      <c r="G24" s="86" t="s">
        <v>316</v>
      </c>
      <c r="H24" s="87"/>
      <c r="I24" s="87"/>
      <c r="J24" s="14"/>
      <c r="K24" s="14"/>
      <c r="L24" s="14"/>
      <c r="M24" s="14"/>
      <c r="N24" s="14"/>
      <c r="O24" s="14"/>
      <c r="P24" s="14"/>
      <c r="Q24" s="14"/>
      <c r="R24" s="14"/>
      <c r="S24" s="14"/>
      <c r="T24" s="14"/>
      <c r="U24" s="14"/>
      <c r="V24" s="14"/>
      <c r="W24" s="14"/>
      <c r="X24" s="14"/>
      <c r="Y24" s="14"/>
      <c r="Z24" s="15"/>
      <c r="AA24" s="15"/>
      <c r="AB24" s="15"/>
      <c r="AC24" s="15"/>
      <c r="AD24" s="15"/>
      <c r="AE24" s="15"/>
      <c r="AF24" s="15"/>
      <c r="AG24" s="15"/>
      <c r="AH24" s="15"/>
      <c r="AI24" s="15"/>
      <c r="AJ24" s="15"/>
      <c r="AK24" s="15"/>
      <c r="AL24" s="15"/>
      <c r="AM24" s="29">
        <f t="shared" si="4"/>
        <v>0</v>
      </c>
      <c r="AN24" s="30">
        <f t="shared" si="5"/>
        <v>0</v>
      </c>
      <c r="AO24" s="29">
        <f t="shared" si="6"/>
        <v>0</v>
      </c>
    </row>
    <row r="25">
      <c r="A25" s="31"/>
      <c r="B25" s="58"/>
      <c r="C25" s="91" t="s">
        <v>317</v>
      </c>
      <c r="D25" s="92">
        <v>3.0</v>
      </c>
      <c r="E25" s="26" t="s">
        <v>318</v>
      </c>
      <c r="F25" s="86" t="s">
        <v>319</v>
      </c>
      <c r="G25" s="86" t="s">
        <v>320</v>
      </c>
      <c r="H25" s="87"/>
      <c r="I25" s="87"/>
      <c r="J25" s="14"/>
      <c r="K25" s="14"/>
      <c r="L25" s="14"/>
      <c r="M25" s="14"/>
      <c r="N25" s="14"/>
      <c r="O25" s="14"/>
      <c r="P25" s="14"/>
      <c r="Q25" s="14"/>
      <c r="R25" s="14"/>
      <c r="S25" s="14"/>
      <c r="T25" s="14"/>
      <c r="U25" s="14"/>
      <c r="V25" s="14"/>
      <c r="W25" s="14"/>
      <c r="X25" s="14"/>
      <c r="Y25" s="14"/>
      <c r="Z25" s="15"/>
      <c r="AA25" s="15"/>
      <c r="AB25" s="15"/>
      <c r="AC25" s="15"/>
      <c r="AD25" s="15"/>
      <c r="AE25" s="15"/>
      <c r="AF25" s="15"/>
      <c r="AG25" s="15"/>
      <c r="AH25" s="15"/>
      <c r="AI25" s="15"/>
      <c r="AJ25" s="15"/>
      <c r="AK25" s="15"/>
      <c r="AL25" s="15"/>
      <c r="AM25" s="29">
        <f t="shared" si="4"/>
        <v>0</v>
      </c>
      <c r="AN25" s="30">
        <f t="shared" si="5"/>
        <v>0</v>
      </c>
      <c r="AO25" s="29">
        <f t="shared" si="6"/>
        <v>0</v>
      </c>
    </row>
    <row r="26">
      <c r="A26" s="31"/>
      <c r="B26" s="58"/>
      <c r="C26" s="91" t="s">
        <v>321</v>
      </c>
      <c r="D26" s="92">
        <v>4.0</v>
      </c>
      <c r="E26" s="26" t="s">
        <v>322</v>
      </c>
      <c r="F26" s="86" t="s">
        <v>323</v>
      </c>
      <c r="G26" s="86" t="s">
        <v>324</v>
      </c>
      <c r="H26" s="87"/>
      <c r="I26" s="87"/>
      <c r="J26" s="14"/>
      <c r="K26" s="14"/>
      <c r="L26" s="14"/>
      <c r="M26" s="14"/>
      <c r="N26" s="14"/>
      <c r="O26" s="14"/>
      <c r="P26" s="14"/>
      <c r="Q26" s="14"/>
      <c r="R26" s="14"/>
      <c r="S26" s="14"/>
      <c r="T26" s="14"/>
      <c r="U26" s="14"/>
      <c r="V26" s="14"/>
      <c r="W26" s="14"/>
      <c r="X26" s="14"/>
      <c r="Y26" s="14"/>
      <c r="Z26" s="15"/>
      <c r="AA26" s="15"/>
      <c r="AB26" s="15"/>
      <c r="AC26" s="15"/>
      <c r="AD26" s="15"/>
      <c r="AE26" s="15"/>
      <c r="AF26" s="15"/>
      <c r="AG26" s="15"/>
      <c r="AH26" s="15"/>
      <c r="AI26" s="15"/>
      <c r="AJ26" s="15"/>
      <c r="AK26" s="15"/>
      <c r="AL26" s="15"/>
      <c r="AM26" s="29">
        <f t="shared" si="4"/>
        <v>0</v>
      </c>
      <c r="AN26" s="30">
        <f t="shared" si="5"/>
        <v>0</v>
      </c>
      <c r="AO26" s="29">
        <f t="shared" si="6"/>
        <v>0</v>
      </c>
    </row>
    <row r="27">
      <c r="A27" s="33"/>
      <c r="B27" s="63"/>
      <c r="C27" s="93" t="s">
        <v>325</v>
      </c>
      <c r="D27" s="92">
        <v>5.0</v>
      </c>
      <c r="E27" s="26" t="s">
        <v>326</v>
      </c>
      <c r="F27" s="88" t="s">
        <v>327</v>
      </c>
      <c r="G27" s="54" t="s">
        <v>328</v>
      </c>
      <c r="H27" s="87"/>
      <c r="I27" s="87"/>
      <c r="J27" s="14"/>
      <c r="K27" s="14"/>
      <c r="L27" s="14"/>
      <c r="M27" s="14"/>
      <c r="N27" s="14"/>
      <c r="O27" s="14"/>
      <c r="P27" s="14"/>
      <c r="Q27" s="14"/>
      <c r="R27" s="14"/>
      <c r="S27" s="14"/>
      <c r="T27" s="14"/>
      <c r="U27" s="14"/>
      <c r="V27" s="14"/>
      <c r="W27" s="14"/>
      <c r="X27" s="14"/>
      <c r="Y27" s="14"/>
      <c r="Z27" s="15"/>
      <c r="AA27" s="15"/>
      <c r="AB27" s="15"/>
      <c r="AC27" s="15"/>
      <c r="AD27" s="15"/>
      <c r="AE27" s="15"/>
      <c r="AF27" s="15"/>
      <c r="AG27" s="15"/>
      <c r="AH27" s="15"/>
      <c r="AI27" s="15"/>
      <c r="AJ27" s="15"/>
      <c r="AK27" s="15"/>
      <c r="AL27" s="15"/>
      <c r="AM27" s="29">
        <f t="shared" si="4"/>
        <v>0</v>
      </c>
      <c r="AN27" s="30">
        <f t="shared" si="5"/>
        <v>0</v>
      </c>
      <c r="AO27" s="29">
        <f t="shared" si="6"/>
        <v>0</v>
      </c>
    </row>
    <row r="28">
      <c r="A28" s="94" t="s">
        <v>329</v>
      </c>
      <c r="B28" s="80" t="s">
        <v>330</v>
      </c>
      <c r="C28" s="79" t="s">
        <v>331</v>
      </c>
      <c r="D28" s="78">
        <v>1.0</v>
      </c>
      <c r="E28" s="26" t="s">
        <v>332</v>
      </c>
      <c r="F28" s="27" t="s">
        <v>333</v>
      </c>
      <c r="G28" s="27" t="s">
        <v>334</v>
      </c>
      <c r="H28" s="14"/>
      <c r="I28" s="14"/>
      <c r="J28" s="14"/>
      <c r="K28" s="14"/>
      <c r="L28" s="14"/>
      <c r="M28" s="14"/>
      <c r="N28" s="14"/>
      <c r="O28" s="14"/>
      <c r="P28" s="14"/>
      <c r="Q28" s="14"/>
      <c r="R28" s="14"/>
      <c r="S28" s="14"/>
      <c r="T28" s="14"/>
      <c r="U28" s="14"/>
      <c r="V28" s="14"/>
      <c r="W28" s="14"/>
      <c r="X28" s="14"/>
      <c r="Y28" s="14"/>
      <c r="Z28" s="15"/>
      <c r="AA28" s="15"/>
      <c r="AB28" s="15"/>
      <c r="AC28" s="15"/>
      <c r="AD28" s="15"/>
      <c r="AE28" s="15"/>
      <c r="AF28" s="15"/>
      <c r="AG28" s="15"/>
      <c r="AH28" s="15"/>
      <c r="AI28" s="15"/>
      <c r="AJ28" s="15"/>
      <c r="AK28" s="15"/>
      <c r="AL28" s="15"/>
      <c r="AM28" s="29">
        <f t="shared" si="4"/>
        <v>0</v>
      </c>
      <c r="AN28" s="30">
        <f t="shared" si="5"/>
        <v>0</v>
      </c>
      <c r="AO28" s="29">
        <f t="shared" si="6"/>
        <v>0</v>
      </c>
    </row>
    <row r="29">
      <c r="B29" s="31"/>
      <c r="C29" s="77" t="s">
        <v>335</v>
      </c>
      <c r="D29" s="95">
        <v>2.0</v>
      </c>
      <c r="E29" s="26" t="s">
        <v>336</v>
      </c>
      <c r="F29" s="27" t="s">
        <v>337</v>
      </c>
      <c r="G29" s="27" t="s">
        <v>338</v>
      </c>
      <c r="H29" s="14"/>
      <c r="I29" s="14"/>
      <c r="J29" s="14"/>
      <c r="K29" s="14"/>
      <c r="L29" s="14"/>
      <c r="M29" s="14"/>
      <c r="N29" s="14"/>
      <c r="O29" s="14"/>
      <c r="P29" s="14"/>
      <c r="Q29" s="14"/>
      <c r="R29" s="14"/>
      <c r="S29" s="14"/>
      <c r="T29" s="14"/>
      <c r="U29" s="14"/>
      <c r="V29" s="14"/>
      <c r="W29" s="14"/>
      <c r="X29" s="14"/>
      <c r="Y29" s="14"/>
      <c r="Z29" s="15"/>
      <c r="AA29" s="15"/>
      <c r="AB29" s="15"/>
      <c r="AC29" s="15"/>
      <c r="AD29" s="15"/>
      <c r="AE29" s="15"/>
      <c r="AF29" s="15"/>
      <c r="AG29" s="15"/>
      <c r="AH29" s="15"/>
      <c r="AI29" s="15"/>
      <c r="AJ29" s="15"/>
      <c r="AK29" s="15"/>
      <c r="AL29" s="15"/>
      <c r="AM29" s="29">
        <f t="shared" si="4"/>
        <v>0</v>
      </c>
      <c r="AN29" s="30">
        <f t="shared" si="5"/>
        <v>0</v>
      </c>
      <c r="AO29" s="29">
        <f t="shared" si="6"/>
        <v>0</v>
      </c>
    </row>
    <row r="30">
      <c r="B30" s="31"/>
      <c r="C30" s="77" t="s">
        <v>339</v>
      </c>
      <c r="D30" s="95">
        <v>3.0</v>
      </c>
      <c r="E30" s="26" t="s">
        <v>340</v>
      </c>
      <c r="F30" s="27" t="s">
        <v>341</v>
      </c>
      <c r="G30" s="27" t="s">
        <v>342</v>
      </c>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5"/>
      <c r="AJ30" s="15"/>
      <c r="AK30" s="15"/>
      <c r="AL30" s="96"/>
      <c r="AM30" s="29">
        <f t="shared" si="4"/>
        <v>0</v>
      </c>
      <c r="AN30" s="30">
        <f t="shared" si="5"/>
        <v>0</v>
      </c>
      <c r="AO30" s="29">
        <f t="shared" si="6"/>
        <v>0</v>
      </c>
    </row>
    <row r="31">
      <c r="B31" s="31"/>
      <c r="C31" s="77" t="s">
        <v>343</v>
      </c>
      <c r="D31" s="95">
        <v>4.0</v>
      </c>
      <c r="E31" s="26" t="s">
        <v>344</v>
      </c>
      <c r="F31" s="27" t="s">
        <v>345</v>
      </c>
      <c r="G31" s="27" t="s">
        <v>346</v>
      </c>
      <c r="H31" s="14"/>
      <c r="I31" s="14"/>
      <c r="J31" s="14"/>
      <c r="K31" s="14"/>
      <c r="L31" s="14"/>
      <c r="M31" s="14"/>
      <c r="N31" s="14"/>
      <c r="O31" s="14"/>
      <c r="P31" s="14"/>
      <c r="Q31" s="14"/>
      <c r="R31" s="14"/>
      <c r="S31" s="14"/>
      <c r="T31" s="14"/>
      <c r="U31" s="14"/>
      <c r="V31" s="14"/>
      <c r="W31" s="14"/>
      <c r="X31" s="14"/>
      <c r="Y31" s="14"/>
      <c r="Z31" s="15"/>
      <c r="AA31" s="15"/>
      <c r="AB31" s="15"/>
      <c r="AC31" s="15"/>
      <c r="AD31" s="15"/>
      <c r="AE31" s="15"/>
      <c r="AF31" s="15"/>
      <c r="AG31" s="15"/>
      <c r="AH31" s="15"/>
      <c r="AI31" s="15"/>
      <c r="AJ31" s="15"/>
      <c r="AK31" s="15"/>
      <c r="AL31" s="15"/>
      <c r="AM31" s="29">
        <f t="shared" si="4"/>
        <v>0</v>
      </c>
      <c r="AN31" s="30">
        <f t="shared" si="5"/>
        <v>0</v>
      </c>
      <c r="AO31" s="29">
        <f t="shared" si="6"/>
        <v>0</v>
      </c>
    </row>
    <row r="32">
      <c r="B32" s="33"/>
      <c r="C32" s="77" t="s">
        <v>343</v>
      </c>
      <c r="D32" s="95">
        <v>5.0</v>
      </c>
      <c r="E32" s="26" t="s">
        <v>344</v>
      </c>
      <c r="F32" s="27" t="s">
        <v>345</v>
      </c>
      <c r="G32" s="27" t="s">
        <v>345</v>
      </c>
      <c r="H32" s="14"/>
      <c r="I32" s="14"/>
      <c r="J32" s="14"/>
      <c r="K32" s="14"/>
      <c r="L32" s="14"/>
      <c r="M32" s="14"/>
      <c r="N32" s="14"/>
      <c r="O32" s="14"/>
      <c r="P32" s="14"/>
      <c r="Q32" s="14"/>
      <c r="R32" s="14"/>
      <c r="S32" s="14"/>
      <c r="T32" s="14"/>
      <c r="U32" s="14"/>
      <c r="V32" s="14"/>
      <c r="W32" s="14"/>
      <c r="X32" s="14"/>
      <c r="Y32" s="14"/>
      <c r="Z32" s="15"/>
      <c r="AA32" s="15"/>
      <c r="AB32" s="15"/>
      <c r="AC32" s="15"/>
      <c r="AD32" s="15"/>
      <c r="AE32" s="15"/>
      <c r="AF32" s="15"/>
      <c r="AG32" s="15"/>
      <c r="AH32" s="15"/>
      <c r="AI32" s="15"/>
      <c r="AJ32" s="15"/>
      <c r="AK32" s="15"/>
      <c r="AL32" s="15"/>
      <c r="AM32" s="29"/>
      <c r="AN32" s="30"/>
      <c r="AO32" s="29"/>
    </row>
    <row r="33">
      <c r="A33" s="97" t="s">
        <v>148</v>
      </c>
      <c r="B33" s="98" t="s">
        <v>347</v>
      </c>
      <c r="C33" s="77" t="s">
        <v>331</v>
      </c>
      <c r="D33" s="78">
        <v>1.0</v>
      </c>
      <c r="E33" s="26" t="s">
        <v>332</v>
      </c>
      <c r="F33" s="27" t="s">
        <v>333</v>
      </c>
      <c r="G33" s="27" t="s">
        <v>334</v>
      </c>
      <c r="H33" s="14"/>
      <c r="I33" s="14"/>
      <c r="J33" s="14"/>
      <c r="K33" s="14"/>
      <c r="L33" s="14"/>
      <c r="M33" s="14"/>
      <c r="N33" s="14"/>
      <c r="O33" s="14"/>
      <c r="P33" s="14"/>
      <c r="Q33" s="14"/>
      <c r="R33" s="14"/>
      <c r="S33" s="14"/>
      <c r="T33" s="14"/>
      <c r="U33" s="14"/>
      <c r="V33" s="14"/>
      <c r="W33" s="14"/>
      <c r="X33" s="14"/>
      <c r="Y33" s="14"/>
      <c r="Z33" s="15"/>
      <c r="AA33" s="15"/>
      <c r="AB33" s="15"/>
      <c r="AC33" s="15"/>
      <c r="AD33" s="15"/>
      <c r="AE33" s="15"/>
      <c r="AF33" s="15"/>
      <c r="AG33" s="15"/>
      <c r="AH33" s="15"/>
      <c r="AI33" s="15"/>
      <c r="AJ33" s="15"/>
      <c r="AK33" s="15"/>
      <c r="AL33" s="15"/>
      <c r="AM33" s="29">
        <f t="shared" ref="AM33:AM46" si="7">(COUNTIF(H33:AK33,"WT"))/$AL$3</f>
        <v>0</v>
      </c>
      <c r="AN33" s="30">
        <f t="shared" ref="AN33:AN46" si="8">(COUNTIF(H33:AK33,"SU"))/$AL$3</f>
        <v>0</v>
      </c>
      <c r="AO33" s="29">
        <f t="shared" ref="AO33:AO46" si="9">(COUNTIF(H33:AK33,"GD"))/$AL$3</f>
        <v>0</v>
      </c>
    </row>
    <row r="34">
      <c r="A34" s="31"/>
      <c r="B34" s="31"/>
      <c r="C34" s="77" t="s">
        <v>348</v>
      </c>
      <c r="D34" s="95">
        <v>2.0</v>
      </c>
      <c r="E34" s="26" t="s">
        <v>349</v>
      </c>
      <c r="F34" s="27" t="s">
        <v>350</v>
      </c>
      <c r="G34" s="27" t="s">
        <v>351</v>
      </c>
      <c r="H34" s="14"/>
      <c r="I34" s="14"/>
      <c r="J34" s="14"/>
      <c r="K34" s="14"/>
      <c r="L34" s="14"/>
      <c r="M34" s="14"/>
      <c r="N34" s="14"/>
      <c r="O34" s="14"/>
      <c r="P34" s="14"/>
      <c r="Q34" s="14"/>
      <c r="R34" s="14"/>
      <c r="S34" s="14"/>
      <c r="T34" s="14"/>
      <c r="U34" s="14"/>
      <c r="V34" s="14"/>
      <c r="W34" s="14"/>
      <c r="X34" s="14"/>
      <c r="Y34" s="14"/>
      <c r="Z34" s="15"/>
      <c r="AA34" s="15"/>
      <c r="AB34" s="15"/>
      <c r="AC34" s="15"/>
      <c r="AD34" s="15"/>
      <c r="AE34" s="15"/>
      <c r="AF34" s="15"/>
      <c r="AG34" s="15"/>
      <c r="AH34" s="15"/>
      <c r="AI34" s="15"/>
      <c r="AJ34" s="15"/>
      <c r="AK34" s="15"/>
      <c r="AL34" s="15"/>
      <c r="AM34" s="29">
        <f t="shared" si="7"/>
        <v>0</v>
      </c>
      <c r="AN34" s="30">
        <f t="shared" si="8"/>
        <v>0</v>
      </c>
      <c r="AO34" s="29">
        <f t="shared" si="9"/>
        <v>0</v>
      </c>
    </row>
    <row r="35">
      <c r="A35" s="31"/>
      <c r="B35" s="31"/>
      <c r="C35" s="77" t="s">
        <v>335</v>
      </c>
      <c r="D35" s="95">
        <v>3.0</v>
      </c>
      <c r="E35" s="26" t="s">
        <v>336</v>
      </c>
      <c r="F35" s="27" t="s">
        <v>352</v>
      </c>
      <c r="G35" s="27" t="s">
        <v>353</v>
      </c>
      <c r="H35" s="14"/>
      <c r="I35" s="14"/>
      <c r="J35" s="14"/>
      <c r="K35" s="14"/>
      <c r="L35" s="14"/>
      <c r="M35" s="14"/>
      <c r="N35" s="14"/>
      <c r="O35" s="14"/>
      <c r="P35" s="14"/>
      <c r="Q35" s="14"/>
      <c r="R35" s="14"/>
      <c r="S35" s="14"/>
      <c r="T35" s="14"/>
      <c r="U35" s="14"/>
      <c r="V35" s="14"/>
      <c r="W35" s="14"/>
      <c r="X35" s="14"/>
      <c r="Y35" s="14"/>
      <c r="Z35" s="15"/>
      <c r="AA35" s="15"/>
      <c r="AB35" s="15"/>
      <c r="AC35" s="15"/>
      <c r="AD35" s="15"/>
      <c r="AE35" s="15"/>
      <c r="AF35" s="15"/>
      <c r="AG35" s="15"/>
      <c r="AH35" s="15"/>
      <c r="AI35" s="15"/>
      <c r="AJ35" s="15"/>
      <c r="AK35" s="15"/>
      <c r="AL35" s="15"/>
      <c r="AM35" s="29">
        <f t="shared" si="7"/>
        <v>0</v>
      </c>
      <c r="AN35" s="30">
        <f t="shared" si="8"/>
        <v>0</v>
      </c>
      <c r="AO35" s="29">
        <f t="shared" si="9"/>
        <v>0</v>
      </c>
    </row>
    <row r="36">
      <c r="A36" s="31"/>
      <c r="B36" s="31"/>
      <c r="C36" s="77" t="s">
        <v>339</v>
      </c>
      <c r="D36" s="95">
        <v>4.0</v>
      </c>
      <c r="E36" s="26" t="s">
        <v>340</v>
      </c>
      <c r="F36" s="27" t="s">
        <v>341</v>
      </c>
      <c r="G36" s="27" t="s">
        <v>342</v>
      </c>
      <c r="H36" s="14"/>
      <c r="I36" s="14"/>
      <c r="J36" s="14"/>
      <c r="K36" s="14"/>
      <c r="L36" s="14"/>
      <c r="M36" s="14"/>
      <c r="N36" s="14"/>
      <c r="O36" s="14"/>
      <c r="P36" s="14"/>
      <c r="Q36" s="14"/>
      <c r="R36" s="14"/>
      <c r="S36" s="14"/>
      <c r="T36" s="14"/>
      <c r="U36" s="14"/>
      <c r="V36" s="14"/>
      <c r="W36" s="14"/>
      <c r="X36" s="14"/>
      <c r="Y36" s="14"/>
      <c r="Z36" s="15"/>
      <c r="AA36" s="15"/>
      <c r="AB36" s="15"/>
      <c r="AC36" s="15"/>
      <c r="AD36" s="15"/>
      <c r="AE36" s="15"/>
      <c r="AF36" s="15"/>
      <c r="AG36" s="15"/>
      <c r="AH36" s="15"/>
      <c r="AI36" s="15"/>
      <c r="AJ36" s="15"/>
      <c r="AK36" s="15"/>
      <c r="AL36" s="15"/>
      <c r="AM36" s="29">
        <f t="shared" si="7"/>
        <v>0</v>
      </c>
      <c r="AN36" s="30">
        <f t="shared" si="8"/>
        <v>0</v>
      </c>
      <c r="AO36" s="29">
        <f t="shared" si="9"/>
        <v>0</v>
      </c>
    </row>
    <row r="37">
      <c r="A37" s="33"/>
      <c r="B37" s="33"/>
      <c r="C37" s="77" t="s">
        <v>343</v>
      </c>
      <c r="D37" s="95">
        <v>5.0</v>
      </c>
      <c r="E37" s="26" t="s">
        <v>336</v>
      </c>
      <c r="F37" s="27" t="s">
        <v>345</v>
      </c>
      <c r="G37" s="27" t="s">
        <v>354</v>
      </c>
      <c r="H37" s="14"/>
      <c r="I37" s="14"/>
      <c r="J37" s="14"/>
      <c r="K37" s="14"/>
      <c r="L37" s="14"/>
      <c r="M37" s="14"/>
      <c r="N37" s="14"/>
      <c r="O37" s="14"/>
      <c r="P37" s="14"/>
      <c r="Q37" s="14"/>
      <c r="R37" s="14"/>
      <c r="S37" s="14"/>
      <c r="T37" s="14"/>
      <c r="U37" s="14"/>
      <c r="V37" s="14"/>
      <c r="W37" s="14"/>
      <c r="X37" s="14"/>
      <c r="Y37" s="14"/>
      <c r="Z37" s="15"/>
      <c r="AA37" s="15"/>
      <c r="AB37" s="15"/>
      <c r="AC37" s="15"/>
      <c r="AD37" s="15"/>
      <c r="AE37" s="15"/>
      <c r="AF37" s="15"/>
      <c r="AG37" s="15"/>
      <c r="AH37" s="15"/>
      <c r="AI37" s="15"/>
      <c r="AJ37" s="15"/>
      <c r="AK37" s="15"/>
      <c r="AL37" s="15"/>
      <c r="AM37" s="29">
        <f t="shared" si="7"/>
        <v>0</v>
      </c>
      <c r="AN37" s="30">
        <f t="shared" si="8"/>
        <v>0</v>
      </c>
      <c r="AO37" s="29">
        <f t="shared" si="9"/>
        <v>0</v>
      </c>
    </row>
    <row r="38">
      <c r="A38" s="99" t="s">
        <v>170</v>
      </c>
      <c r="B38" s="100" t="s">
        <v>355</v>
      </c>
      <c r="C38" s="79" t="s">
        <v>356</v>
      </c>
      <c r="D38" s="78">
        <v>1.0</v>
      </c>
      <c r="E38" s="54" t="s">
        <v>357</v>
      </c>
      <c r="F38" s="54" t="s">
        <v>358</v>
      </c>
      <c r="G38" s="54" t="s">
        <v>359</v>
      </c>
      <c r="H38" s="14"/>
      <c r="I38" s="14"/>
      <c r="J38" s="14"/>
      <c r="K38" s="14"/>
      <c r="L38" s="14"/>
      <c r="M38" s="14"/>
      <c r="N38" s="14"/>
      <c r="O38" s="14"/>
      <c r="P38" s="14"/>
      <c r="Q38" s="14"/>
      <c r="R38" s="14"/>
      <c r="S38" s="14"/>
      <c r="T38" s="14"/>
      <c r="U38" s="14"/>
      <c r="V38" s="14"/>
      <c r="W38" s="14"/>
      <c r="X38" s="14"/>
      <c r="Y38" s="14"/>
      <c r="Z38" s="15"/>
      <c r="AA38" s="15"/>
      <c r="AB38" s="15"/>
      <c r="AC38" s="15"/>
      <c r="AD38" s="15"/>
      <c r="AE38" s="15"/>
      <c r="AF38" s="15"/>
      <c r="AG38" s="15"/>
      <c r="AH38" s="15"/>
      <c r="AI38" s="15"/>
      <c r="AJ38" s="15"/>
      <c r="AK38" s="15"/>
      <c r="AL38" s="15"/>
      <c r="AM38" s="29">
        <f t="shared" si="7"/>
        <v>0</v>
      </c>
      <c r="AN38" s="30">
        <f t="shared" si="8"/>
        <v>0</v>
      </c>
      <c r="AO38" s="29">
        <f t="shared" si="9"/>
        <v>0</v>
      </c>
    </row>
    <row r="39">
      <c r="A39" s="31"/>
      <c r="B39" s="31"/>
      <c r="C39" s="77" t="s">
        <v>360</v>
      </c>
      <c r="D39" s="78">
        <v>2.0</v>
      </c>
      <c r="E39" s="26" t="s">
        <v>361</v>
      </c>
      <c r="F39" s="54" t="s">
        <v>362</v>
      </c>
      <c r="G39" s="54" t="s">
        <v>363</v>
      </c>
      <c r="H39" s="14"/>
      <c r="I39" s="14"/>
      <c r="J39" s="14"/>
      <c r="K39" s="14"/>
      <c r="L39" s="14"/>
      <c r="M39" s="14"/>
      <c r="N39" s="14"/>
      <c r="O39" s="14"/>
      <c r="P39" s="14"/>
      <c r="Q39" s="14"/>
      <c r="R39" s="14"/>
      <c r="S39" s="14"/>
      <c r="T39" s="14"/>
      <c r="U39" s="14"/>
      <c r="V39" s="14"/>
      <c r="W39" s="14"/>
      <c r="X39" s="14"/>
      <c r="Y39" s="14"/>
      <c r="Z39" s="15"/>
      <c r="AA39" s="15"/>
      <c r="AB39" s="15"/>
      <c r="AC39" s="15"/>
      <c r="AD39" s="15"/>
      <c r="AE39" s="15"/>
      <c r="AF39" s="15"/>
      <c r="AG39" s="15"/>
      <c r="AH39" s="15"/>
      <c r="AI39" s="15"/>
      <c r="AJ39" s="15"/>
      <c r="AK39" s="15"/>
      <c r="AL39" s="15"/>
      <c r="AM39" s="29">
        <f t="shared" si="7"/>
        <v>0</v>
      </c>
      <c r="AN39" s="30">
        <f t="shared" si="8"/>
        <v>0</v>
      </c>
      <c r="AO39" s="29">
        <f t="shared" si="9"/>
        <v>0</v>
      </c>
    </row>
    <row r="40">
      <c r="A40" s="31"/>
      <c r="B40" s="31"/>
      <c r="C40" s="77" t="s">
        <v>364</v>
      </c>
      <c r="D40" s="78">
        <v>3.0</v>
      </c>
      <c r="E40" s="54" t="s">
        <v>365</v>
      </c>
      <c r="F40" s="54" t="s">
        <v>366</v>
      </c>
      <c r="G40" s="54" t="s">
        <v>367</v>
      </c>
      <c r="H40" s="14"/>
      <c r="I40" s="14"/>
      <c r="J40" s="14"/>
      <c r="K40" s="14"/>
      <c r="L40" s="14"/>
      <c r="M40" s="14"/>
      <c r="N40" s="14"/>
      <c r="O40" s="14"/>
      <c r="P40" s="14"/>
      <c r="Q40" s="14"/>
      <c r="R40" s="14"/>
      <c r="S40" s="14"/>
      <c r="T40" s="14"/>
      <c r="U40" s="14"/>
      <c r="V40" s="14"/>
      <c r="W40" s="14"/>
      <c r="X40" s="14"/>
      <c r="Y40" s="14"/>
      <c r="Z40" s="15"/>
      <c r="AA40" s="15"/>
      <c r="AB40" s="15"/>
      <c r="AC40" s="15"/>
      <c r="AD40" s="15"/>
      <c r="AE40" s="15"/>
      <c r="AF40" s="15"/>
      <c r="AG40" s="15"/>
      <c r="AH40" s="15"/>
      <c r="AI40" s="15"/>
      <c r="AJ40" s="15"/>
      <c r="AK40" s="15"/>
      <c r="AL40" s="15"/>
      <c r="AM40" s="29">
        <f t="shared" si="7"/>
        <v>0</v>
      </c>
      <c r="AN40" s="30">
        <f t="shared" si="8"/>
        <v>0</v>
      </c>
      <c r="AO40" s="29">
        <f t="shared" si="9"/>
        <v>0</v>
      </c>
    </row>
    <row r="41">
      <c r="A41" s="31"/>
      <c r="B41" s="31"/>
      <c r="C41" s="77" t="s">
        <v>368</v>
      </c>
      <c r="D41" s="78">
        <v>4.0</v>
      </c>
      <c r="E41" s="54" t="s">
        <v>369</v>
      </c>
      <c r="F41" s="54" t="s">
        <v>370</v>
      </c>
      <c r="G41" s="54" t="s">
        <v>371</v>
      </c>
      <c r="H41" s="14"/>
      <c r="I41" s="14"/>
      <c r="J41" s="14"/>
      <c r="K41" s="14"/>
      <c r="L41" s="14"/>
      <c r="M41" s="14"/>
      <c r="N41" s="14"/>
      <c r="O41" s="14"/>
      <c r="P41" s="14"/>
      <c r="Q41" s="14"/>
      <c r="R41" s="14"/>
      <c r="S41" s="14"/>
      <c r="T41" s="14"/>
      <c r="U41" s="14"/>
      <c r="V41" s="14"/>
      <c r="W41" s="14"/>
      <c r="X41" s="14"/>
      <c r="Y41" s="14"/>
      <c r="Z41" s="15"/>
      <c r="AA41" s="15"/>
      <c r="AB41" s="15"/>
      <c r="AC41" s="15"/>
      <c r="AD41" s="15"/>
      <c r="AE41" s="15"/>
      <c r="AF41" s="15"/>
      <c r="AG41" s="15"/>
      <c r="AH41" s="15"/>
      <c r="AI41" s="15"/>
      <c r="AJ41" s="15"/>
      <c r="AK41" s="15"/>
      <c r="AL41" s="15"/>
      <c r="AM41" s="29">
        <f t="shared" si="7"/>
        <v>0</v>
      </c>
      <c r="AN41" s="30">
        <f t="shared" si="8"/>
        <v>0</v>
      </c>
      <c r="AO41" s="29">
        <f t="shared" si="9"/>
        <v>0</v>
      </c>
    </row>
    <row r="42">
      <c r="A42" s="33"/>
      <c r="B42" s="33"/>
      <c r="C42" s="77" t="s">
        <v>372</v>
      </c>
      <c r="D42" s="78">
        <v>5.0</v>
      </c>
      <c r="E42" s="54" t="s">
        <v>373</v>
      </c>
      <c r="F42" s="54" t="s">
        <v>374</v>
      </c>
      <c r="G42" s="54" t="s">
        <v>375</v>
      </c>
      <c r="H42" s="14"/>
      <c r="I42" s="14"/>
      <c r="J42" s="14"/>
      <c r="K42" s="14"/>
      <c r="L42" s="14"/>
      <c r="M42" s="14"/>
      <c r="N42" s="14"/>
      <c r="O42" s="14"/>
      <c r="P42" s="14"/>
      <c r="Q42" s="14"/>
      <c r="R42" s="14"/>
      <c r="S42" s="14"/>
      <c r="T42" s="14"/>
      <c r="U42" s="14"/>
      <c r="V42" s="14"/>
      <c r="W42" s="14"/>
      <c r="X42" s="14"/>
      <c r="Y42" s="14"/>
      <c r="Z42" s="15"/>
      <c r="AA42" s="15"/>
      <c r="AB42" s="15"/>
      <c r="AC42" s="15"/>
      <c r="AD42" s="15"/>
      <c r="AE42" s="15"/>
      <c r="AF42" s="15"/>
      <c r="AG42" s="15"/>
      <c r="AH42" s="15"/>
      <c r="AI42" s="15"/>
      <c r="AJ42" s="15"/>
      <c r="AK42" s="15"/>
      <c r="AL42" s="15"/>
      <c r="AM42" s="29">
        <f t="shared" si="7"/>
        <v>0</v>
      </c>
      <c r="AN42" s="30">
        <f t="shared" si="8"/>
        <v>0</v>
      </c>
      <c r="AO42" s="29">
        <f t="shared" si="9"/>
        <v>0</v>
      </c>
    </row>
    <row r="43">
      <c r="A43" s="101" t="s">
        <v>192</v>
      </c>
      <c r="B43" s="52"/>
      <c r="C43" s="77" t="s">
        <v>376</v>
      </c>
      <c r="D43" s="78">
        <v>1.0</v>
      </c>
      <c r="E43" s="54" t="s">
        <v>377</v>
      </c>
      <c r="F43" s="54" t="s">
        <v>378</v>
      </c>
      <c r="G43" s="54" t="s">
        <v>379</v>
      </c>
      <c r="H43" s="14"/>
      <c r="I43" s="14"/>
      <c r="J43" s="14"/>
      <c r="K43" s="14"/>
      <c r="L43" s="14"/>
      <c r="M43" s="14"/>
      <c r="N43" s="14"/>
      <c r="O43" s="14"/>
      <c r="P43" s="14"/>
      <c r="Q43" s="14"/>
      <c r="R43" s="14"/>
      <c r="S43" s="14"/>
      <c r="T43" s="14"/>
      <c r="U43" s="14"/>
      <c r="V43" s="14"/>
      <c r="W43" s="14"/>
      <c r="X43" s="14"/>
      <c r="Y43" s="14"/>
      <c r="Z43" s="15"/>
      <c r="AA43" s="15"/>
      <c r="AB43" s="15"/>
      <c r="AC43" s="15"/>
      <c r="AD43" s="15"/>
      <c r="AE43" s="15"/>
      <c r="AF43" s="15"/>
      <c r="AG43" s="15"/>
      <c r="AH43" s="15"/>
      <c r="AI43" s="15"/>
      <c r="AJ43" s="15"/>
      <c r="AK43" s="15"/>
      <c r="AL43" s="15"/>
      <c r="AM43" s="29">
        <f t="shared" si="7"/>
        <v>0</v>
      </c>
      <c r="AN43" s="30">
        <f t="shared" si="8"/>
        <v>0</v>
      </c>
      <c r="AO43" s="29">
        <f t="shared" si="9"/>
        <v>0</v>
      </c>
    </row>
    <row r="44">
      <c r="A44" s="57"/>
      <c r="B44" s="58"/>
      <c r="C44" s="77" t="s">
        <v>380</v>
      </c>
      <c r="D44" s="78">
        <v>2.0</v>
      </c>
      <c r="E44" s="54" t="s">
        <v>381</v>
      </c>
      <c r="F44" s="54" t="s">
        <v>382</v>
      </c>
      <c r="G44" s="54" t="s">
        <v>383</v>
      </c>
      <c r="H44" s="14"/>
      <c r="I44" s="14"/>
      <c r="J44" s="14"/>
      <c r="K44" s="14"/>
      <c r="L44" s="14"/>
      <c r="M44" s="14"/>
      <c r="N44" s="14"/>
      <c r="O44" s="14"/>
      <c r="P44" s="14"/>
      <c r="Q44" s="14"/>
      <c r="R44" s="14"/>
      <c r="S44" s="14"/>
      <c r="T44" s="14"/>
      <c r="U44" s="14"/>
      <c r="V44" s="14"/>
      <c r="W44" s="14"/>
      <c r="X44" s="14"/>
      <c r="Y44" s="14"/>
      <c r="Z44" s="15"/>
      <c r="AA44" s="15"/>
      <c r="AB44" s="15"/>
      <c r="AC44" s="15"/>
      <c r="AD44" s="15"/>
      <c r="AE44" s="15"/>
      <c r="AF44" s="15"/>
      <c r="AG44" s="15"/>
      <c r="AH44" s="15"/>
      <c r="AI44" s="15"/>
      <c r="AJ44" s="15"/>
      <c r="AK44" s="15"/>
      <c r="AL44" s="15"/>
      <c r="AM44" s="29">
        <f t="shared" si="7"/>
        <v>0</v>
      </c>
      <c r="AN44" s="30">
        <f t="shared" si="8"/>
        <v>0</v>
      </c>
      <c r="AO44" s="29">
        <f t="shared" si="9"/>
        <v>0</v>
      </c>
    </row>
    <row r="45">
      <c r="A45" s="57"/>
      <c r="B45" s="58"/>
      <c r="C45" s="102" t="s">
        <v>384</v>
      </c>
      <c r="D45" s="78">
        <v>3.0</v>
      </c>
      <c r="E45" s="54" t="s">
        <v>385</v>
      </c>
      <c r="F45" s="54" t="s">
        <v>386</v>
      </c>
      <c r="G45" s="54" t="s">
        <v>387</v>
      </c>
      <c r="H45" s="14"/>
      <c r="I45" s="14"/>
      <c r="J45" s="14"/>
      <c r="K45" s="14"/>
      <c r="L45" s="14"/>
      <c r="M45" s="14"/>
      <c r="N45" s="14"/>
      <c r="O45" s="14"/>
      <c r="P45" s="14"/>
      <c r="Q45" s="14"/>
      <c r="R45" s="14"/>
      <c r="S45" s="14"/>
      <c r="T45" s="14"/>
      <c r="U45" s="14"/>
      <c r="V45" s="14"/>
      <c r="W45" s="14"/>
      <c r="X45" s="14"/>
      <c r="Y45" s="14"/>
      <c r="Z45" s="15"/>
      <c r="AA45" s="15"/>
      <c r="AB45" s="15"/>
      <c r="AC45" s="15"/>
      <c r="AD45" s="15"/>
      <c r="AE45" s="15"/>
      <c r="AF45" s="15"/>
      <c r="AG45" s="15"/>
      <c r="AH45" s="15"/>
      <c r="AI45" s="15"/>
      <c r="AJ45" s="15"/>
      <c r="AK45" s="15"/>
      <c r="AL45" s="15"/>
      <c r="AM45" s="29">
        <f t="shared" si="7"/>
        <v>0</v>
      </c>
      <c r="AN45" s="30">
        <f t="shared" si="8"/>
        <v>0</v>
      </c>
      <c r="AO45" s="29">
        <f t="shared" si="9"/>
        <v>0</v>
      </c>
    </row>
    <row r="46">
      <c r="A46" s="62"/>
      <c r="B46" s="63"/>
      <c r="C46" s="77" t="s">
        <v>388</v>
      </c>
      <c r="D46" s="78">
        <v>4.0</v>
      </c>
      <c r="E46" s="54" t="s">
        <v>389</v>
      </c>
      <c r="F46" s="54" t="s">
        <v>390</v>
      </c>
      <c r="G46" s="54" t="s">
        <v>391</v>
      </c>
      <c r="H46" s="14"/>
      <c r="I46" s="14"/>
      <c r="J46" s="14"/>
      <c r="K46" s="14"/>
      <c r="L46" s="14"/>
      <c r="M46" s="14"/>
      <c r="N46" s="14"/>
      <c r="O46" s="14"/>
      <c r="P46" s="14"/>
      <c r="Q46" s="14"/>
      <c r="R46" s="14"/>
      <c r="S46" s="14"/>
      <c r="T46" s="14"/>
      <c r="U46" s="14"/>
      <c r="V46" s="14"/>
      <c r="W46" s="14"/>
      <c r="X46" s="14"/>
      <c r="Y46" s="14"/>
      <c r="Z46" s="15"/>
      <c r="AA46" s="15"/>
      <c r="AB46" s="15"/>
      <c r="AC46" s="15"/>
      <c r="AD46" s="15"/>
      <c r="AE46" s="15"/>
      <c r="AF46" s="15"/>
      <c r="AG46" s="15"/>
      <c r="AH46" s="15"/>
      <c r="AI46" s="15"/>
      <c r="AJ46" s="15"/>
      <c r="AK46" s="15"/>
      <c r="AL46" s="15"/>
      <c r="AM46" s="29">
        <f t="shared" si="7"/>
        <v>0</v>
      </c>
      <c r="AN46" s="30">
        <f t="shared" si="8"/>
        <v>0</v>
      </c>
      <c r="AO46" s="29">
        <f t="shared" si="9"/>
        <v>0</v>
      </c>
    </row>
    <row r="47" ht="15.75" customHeight="1">
      <c r="A47" s="67"/>
      <c r="B47" s="67"/>
      <c r="C47" s="14"/>
      <c r="D47" s="14"/>
      <c r="E47" s="14"/>
      <c r="F47" s="103" t="s">
        <v>392</v>
      </c>
      <c r="G47" s="68" t="s">
        <v>214</v>
      </c>
      <c r="H47" s="69" t="str">
        <f t="shared" ref="H47:AK47" si="10">(COUNTIF(H3:H46,"GD")/COUNTIF(H3:H46,"*"))</f>
        <v>#DIV/0!</v>
      </c>
      <c r="I47" s="69" t="str">
        <f t="shared" si="10"/>
        <v>#DIV/0!</v>
      </c>
      <c r="J47" s="69" t="str">
        <f t="shared" si="10"/>
        <v>#DIV/0!</v>
      </c>
      <c r="K47" s="69" t="str">
        <f t="shared" si="10"/>
        <v>#DIV/0!</v>
      </c>
      <c r="L47" s="69" t="str">
        <f t="shared" si="10"/>
        <v>#DIV/0!</v>
      </c>
      <c r="M47" s="69" t="str">
        <f t="shared" si="10"/>
        <v>#DIV/0!</v>
      </c>
      <c r="N47" s="69" t="str">
        <f t="shared" si="10"/>
        <v>#DIV/0!</v>
      </c>
      <c r="O47" s="69" t="str">
        <f t="shared" si="10"/>
        <v>#DIV/0!</v>
      </c>
      <c r="P47" s="69" t="str">
        <f t="shared" si="10"/>
        <v>#DIV/0!</v>
      </c>
      <c r="Q47" s="69" t="str">
        <f t="shared" si="10"/>
        <v>#DIV/0!</v>
      </c>
      <c r="R47" s="69" t="str">
        <f t="shared" si="10"/>
        <v>#DIV/0!</v>
      </c>
      <c r="S47" s="69" t="str">
        <f t="shared" si="10"/>
        <v>#DIV/0!</v>
      </c>
      <c r="T47" s="69" t="str">
        <f t="shared" si="10"/>
        <v>#DIV/0!</v>
      </c>
      <c r="U47" s="69" t="str">
        <f t="shared" si="10"/>
        <v>#DIV/0!</v>
      </c>
      <c r="V47" s="69" t="str">
        <f t="shared" si="10"/>
        <v>#DIV/0!</v>
      </c>
      <c r="W47" s="69" t="str">
        <f t="shared" si="10"/>
        <v>#DIV/0!</v>
      </c>
      <c r="X47" s="69" t="str">
        <f t="shared" si="10"/>
        <v>#DIV/0!</v>
      </c>
      <c r="Y47" s="69" t="str">
        <f t="shared" si="10"/>
        <v>#DIV/0!</v>
      </c>
      <c r="Z47" s="69" t="str">
        <f t="shared" si="10"/>
        <v>#DIV/0!</v>
      </c>
      <c r="AA47" s="69" t="str">
        <f t="shared" si="10"/>
        <v>#DIV/0!</v>
      </c>
      <c r="AB47" s="69" t="str">
        <f t="shared" si="10"/>
        <v>#DIV/0!</v>
      </c>
      <c r="AC47" s="69" t="str">
        <f t="shared" si="10"/>
        <v>#DIV/0!</v>
      </c>
      <c r="AD47" s="69" t="str">
        <f t="shared" si="10"/>
        <v>#DIV/0!</v>
      </c>
      <c r="AE47" s="69" t="str">
        <f t="shared" si="10"/>
        <v>#DIV/0!</v>
      </c>
      <c r="AF47" s="69" t="str">
        <f t="shared" si="10"/>
        <v>#DIV/0!</v>
      </c>
      <c r="AG47" s="69" t="str">
        <f t="shared" si="10"/>
        <v>#DIV/0!</v>
      </c>
      <c r="AH47" s="69" t="str">
        <f t="shared" si="10"/>
        <v>#DIV/0!</v>
      </c>
      <c r="AI47" s="69" t="str">
        <f t="shared" si="10"/>
        <v>#DIV/0!</v>
      </c>
      <c r="AJ47" s="69" t="str">
        <f t="shared" si="10"/>
        <v>#DIV/0!</v>
      </c>
      <c r="AK47" s="69" t="str">
        <f t="shared" si="10"/>
        <v>#DIV/0!</v>
      </c>
      <c r="AL47" s="15"/>
      <c r="AM47" s="15"/>
      <c r="AN47" s="15"/>
      <c r="AO47" s="15"/>
    </row>
    <row r="48" ht="15.75" customHeight="1">
      <c r="A48" s="71"/>
      <c r="B48" s="71"/>
      <c r="C48" s="14"/>
      <c r="D48" s="14"/>
      <c r="E48" s="14"/>
      <c r="G48" s="72" t="s">
        <v>215</v>
      </c>
      <c r="H48" s="73" t="str">
        <f t="shared" ref="H48:AK48" si="11">(COUNTIF(H3:H46,"SU")/COUNTIF(H3:H46,"*"))</f>
        <v>#DIV/0!</v>
      </c>
      <c r="I48" s="73" t="str">
        <f t="shared" si="11"/>
        <v>#DIV/0!</v>
      </c>
      <c r="J48" s="73" t="str">
        <f t="shared" si="11"/>
        <v>#DIV/0!</v>
      </c>
      <c r="K48" s="73" t="str">
        <f t="shared" si="11"/>
        <v>#DIV/0!</v>
      </c>
      <c r="L48" s="73" t="str">
        <f t="shared" si="11"/>
        <v>#DIV/0!</v>
      </c>
      <c r="M48" s="73" t="str">
        <f t="shared" si="11"/>
        <v>#DIV/0!</v>
      </c>
      <c r="N48" s="73" t="str">
        <f t="shared" si="11"/>
        <v>#DIV/0!</v>
      </c>
      <c r="O48" s="73" t="str">
        <f t="shared" si="11"/>
        <v>#DIV/0!</v>
      </c>
      <c r="P48" s="73" t="str">
        <f t="shared" si="11"/>
        <v>#DIV/0!</v>
      </c>
      <c r="Q48" s="73" t="str">
        <f t="shared" si="11"/>
        <v>#DIV/0!</v>
      </c>
      <c r="R48" s="73" t="str">
        <f t="shared" si="11"/>
        <v>#DIV/0!</v>
      </c>
      <c r="S48" s="73" t="str">
        <f t="shared" si="11"/>
        <v>#DIV/0!</v>
      </c>
      <c r="T48" s="73" t="str">
        <f t="shared" si="11"/>
        <v>#DIV/0!</v>
      </c>
      <c r="U48" s="73" t="str">
        <f t="shared" si="11"/>
        <v>#DIV/0!</v>
      </c>
      <c r="V48" s="73" t="str">
        <f t="shared" si="11"/>
        <v>#DIV/0!</v>
      </c>
      <c r="W48" s="73" t="str">
        <f t="shared" si="11"/>
        <v>#DIV/0!</v>
      </c>
      <c r="X48" s="73" t="str">
        <f t="shared" si="11"/>
        <v>#DIV/0!</v>
      </c>
      <c r="Y48" s="73" t="str">
        <f t="shared" si="11"/>
        <v>#DIV/0!</v>
      </c>
      <c r="Z48" s="73" t="str">
        <f t="shared" si="11"/>
        <v>#DIV/0!</v>
      </c>
      <c r="AA48" s="73" t="str">
        <f t="shared" si="11"/>
        <v>#DIV/0!</v>
      </c>
      <c r="AB48" s="73" t="str">
        <f t="shared" si="11"/>
        <v>#DIV/0!</v>
      </c>
      <c r="AC48" s="73" t="str">
        <f t="shared" si="11"/>
        <v>#DIV/0!</v>
      </c>
      <c r="AD48" s="73" t="str">
        <f t="shared" si="11"/>
        <v>#DIV/0!</v>
      </c>
      <c r="AE48" s="73" t="str">
        <f t="shared" si="11"/>
        <v>#DIV/0!</v>
      </c>
      <c r="AF48" s="73" t="str">
        <f t="shared" si="11"/>
        <v>#DIV/0!</v>
      </c>
      <c r="AG48" s="73" t="str">
        <f t="shared" si="11"/>
        <v>#DIV/0!</v>
      </c>
      <c r="AH48" s="73" t="str">
        <f t="shared" si="11"/>
        <v>#DIV/0!</v>
      </c>
      <c r="AI48" s="73" t="str">
        <f t="shared" si="11"/>
        <v>#DIV/0!</v>
      </c>
      <c r="AJ48" s="73" t="str">
        <f t="shared" si="11"/>
        <v>#DIV/0!</v>
      </c>
      <c r="AK48" s="73" t="str">
        <f t="shared" si="11"/>
        <v>#DIV/0!</v>
      </c>
      <c r="AL48" s="15"/>
      <c r="AM48" s="15"/>
      <c r="AN48" s="15"/>
      <c r="AO48" s="15"/>
    </row>
    <row r="49" ht="15.75" customHeight="1">
      <c r="A49" s="71"/>
      <c r="B49" s="71"/>
      <c r="C49" s="14"/>
      <c r="D49" s="14"/>
      <c r="E49" s="14"/>
      <c r="G49" s="72" t="s">
        <v>393</v>
      </c>
      <c r="H49" s="73" t="str">
        <f t="shared" ref="H49:AK49" si="12">(COUNTIF(H3:H46,"WT")/COUNTIF(H3:H46,"*"))</f>
        <v>#DIV/0!</v>
      </c>
      <c r="I49" s="73" t="str">
        <f t="shared" si="12"/>
        <v>#DIV/0!</v>
      </c>
      <c r="J49" s="73" t="str">
        <f t="shared" si="12"/>
        <v>#DIV/0!</v>
      </c>
      <c r="K49" s="73" t="str">
        <f t="shared" si="12"/>
        <v>#DIV/0!</v>
      </c>
      <c r="L49" s="73" t="str">
        <f t="shared" si="12"/>
        <v>#DIV/0!</v>
      </c>
      <c r="M49" s="73" t="str">
        <f t="shared" si="12"/>
        <v>#DIV/0!</v>
      </c>
      <c r="N49" s="73" t="str">
        <f t="shared" si="12"/>
        <v>#DIV/0!</v>
      </c>
      <c r="O49" s="73" t="str">
        <f t="shared" si="12"/>
        <v>#DIV/0!</v>
      </c>
      <c r="P49" s="73" t="str">
        <f t="shared" si="12"/>
        <v>#DIV/0!</v>
      </c>
      <c r="Q49" s="73" t="str">
        <f t="shared" si="12"/>
        <v>#DIV/0!</v>
      </c>
      <c r="R49" s="73" t="str">
        <f t="shared" si="12"/>
        <v>#DIV/0!</v>
      </c>
      <c r="S49" s="73" t="str">
        <f t="shared" si="12"/>
        <v>#DIV/0!</v>
      </c>
      <c r="T49" s="73" t="str">
        <f t="shared" si="12"/>
        <v>#DIV/0!</v>
      </c>
      <c r="U49" s="73" t="str">
        <f t="shared" si="12"/>
        <v>#DIV/0!</v>
      </c>
      <c r="V49" s="73" t="str">
        <f t="shared" si="12"/>
        <v>#DIV/0!</v>
      </c>
      <c r="W49" s="73" t="str">
        <f t="shared" si="12"/>
        <v>#DIV/0!</v>
      </c>
      <c r="X49" s="73" t="str">
        <f t="shared" si="12"/>
        <v>#DIV/0!</v>
      </c>
      <c r="Y49" s="73" t="str">
        <f t="shared" si="12"/>
        <v>#DIV/0!</v>
      </c>
      <c r="Z49" s="73" t="str">
        <f t="shared" si="12"/>
        <v>#DIV/0!</v>
      </c>
      <c r="AA49" s="73" t="str">
        <f t="shared" si="12"/>
        <v>#DIV/0!</v>
      </c>
      <c r="AB49" s="73" t="str">
        <f t="shared" si="12"/>
        <v>#DIV/0!</v>
      </c>
      <c r="AC49" s="73" t="str">
        <f t="shared" si="12"/>
        <v>#DIV/0!</v>
      </c>
      <c r="AD49" s="73" t="str">
        <f t="shared" si="12"/>
        <v>#DIV/0!</v>
      </c>
      <c r="AE49" s="73" t="str">
        <f t="shared" si="12"/>
        <v>#DIV/0!</v>
      </c>
      <c r="AF49" s="73" t="str">
        <f t="shared" si="12"/>
        <v>#DIV/0!</v>
      </c>
      <c r="AG49" s="73" t="str">
        <f t="shared" si="12"/>
        <v>#DIV/0!</v>
      </c>
      <c r="AH49" s="73" t="str">
        <f t="shared" si="12"/>
        <v>#DIV/0!</v>
      </c>
      <c r="AI49" s="73" t="str">
        <f t="shared" si="12"/>
        <v>#DIV/0!</v>
      </c>
      <c r="AJ49" s="73" t="str">
        <f t="shared" si="12"/>
        <v>#DIV/0!</v>
      </c>
      <c r="AK49" s="73" t="str">
        <f t="shared" si="12"/>
        <v>#DIV/0!</v>
      </c>
      <c r="AL49" s="15"/>
      <c r="AM49" s="15"/>
      <c r="AN49" s="15"/>
      <c r="AO49" s="15"/>
    </row>
    <row r="50" ht="15.75" customHeight="1">
      <c r="A50" s="71"/>
      <c r="B50" s="71"/>
      <c r="C50" s="14"/>
      <c r="D50" s="14"/>
      <c r="E50" s="14"/>
      <c r="G50" s="14"/>
      <c r="H50" s="14"/>
      <c r="I50" s="14"/>
      <c r="J50" s="14"/>
      <c r="K50" s="14"/>
      <c r="L50" s="14"/>
      <c r="M50" s="14"/>
      <c r="N50" s="14"/>
      <c r="O50" s="14"/>
      <c r="P50" s="14"/>
      <c r="Q50" s="14"/>
      <c r="R50" s="14"/>
      <c r="S50" s="14"/>
      <c r="T50" s="14"/>
      <c r="U50" s="14"/>
      <c r="V50" s="14"/>
      <c r="W50" s="14"/>
      <c r="X50" s="14"/>
      <c r="Y50" s="14"/>
      <c r="Z50" s="15"/>
      <c r="AA50" s="15"/>
      <c r="AB50" s="15"/>
      <c r="AC50" s="15"/>
      <c r="AD50" s="15"/>
      <c r="AE50" s="15"/>
      <c r="AF50" s="15"/>
      <c r="AG50" s="15"/>
      <c r="AH50" s="15"/>
      <c r="AI50" s="15"/>
      <c r="AJ50" s="15"/>
      <c r="AK50" s="15"/>
      <c r="AL50" s="15"/>
      <c r="AM50" s="15"/>
      <c r="AN50" s="15"/>
      <c r="AO50" s="15"/>
    </row>
    <row r="51" ht="15.75" customHeight="1">
      <c r="A51" s="71"/>
      <c r="B51" s="71"/>
      <c r="C51" s="14"/>
      <c r="D51" s="14"/>
      <c r="E51" s="14"/>
      <c r="F51" s="14"/>
      <c r="G51" s="14"/>
      <c r="H51" s="14"/>
      <c r="I51" s="14"/>
      <c r="J51" s="14"/>
      <c r="K51" s="14"/>
      <c r="L51" s="14"/>
      <c r="M51" s="14"/>
      <c r="N51" s="14"/>
      <c r="O51" s="14"/>
      <c r="P51" s="14"/>
      <c r="Q51" s="14"/>
      <c r="R51" s="14"/>
      <c r="S51" s="14"/>
      <c r="T51" s="14"/>
      <c r="U51" s="14"/>
      <c r="V51" s="14"/>
      <c r="W51" s="14"/>
      <c r="X51" s="14"/>
      <c r="Y51" s="14"/>
      <c r="Z51" s="15"/>
      <c r="AA51" s="15"/>
      <c r="AB51" s="15"/>
      <c r="AC51" s="15"/>
      <c r="AD51" s="15"/>
      <c r="AE51" s="15"/>
      <c r="AF51" s="15"/>
      <c r="AG51" s="15"/>
      <c r="AH51" s="15"/>
      <c r="AI51" s="15"/>
      <c r="AJ51" s="15"/>
      <c r="AK51" s="15"/>
      <c r="AL51" s="15"/>
      <c r="AM51" s="15"/>
      <c r="AN51" s="15"/>
      <c r="AO51" s="15"/>
    </row>
    <row r="52" ht="15.75" customHeight="1">
      <c r="A52" s="71"/>
      <c r="B52" s="71"/>
      <c r="C52" s="14"/>
      <c r="D52" s="14"/>
      <c r="E52" s="14"/>
      <c r="F52" s="14"/>
      <c r="G52" s="14"/>
      <c r="H52" s="14"/>
      <c r="I52" s="14"/>
      <c r="J52" s="14"/>
      <c r="K52" s="14"/>
      <c r="L52" s="14"/>
      <c r="M52" s="14"/>
      <c r="N52" s="14"/>
      <c r="O52" s="14"/>
      <c r="P52" s="14"/>
      <c r="Q52" s="14"/>
      <c r="R52" s="14"/>
      <c r="S52" s="14"/>
      <c r="T52" s="14"/>
      <c r="U52" s="14"/>
      <c r="V52" s="14"/>
      <c r="W52" s="14"/>
      <c r="X52" s="14"/>
      <c r="Y52" s="14"/>
      <c r="Z52" s="15"/>
      <c r="AA52" s="15"/>
      <c r="AB52" s="15"/>
      <c r="AC52" s="15"/>
      <c r="AD52" s="15"/>
      <c r="AE52" s="15"/>
      <c r="AF52" s="15"/>
      <c r="AG52" s="15"/>
      <c r="AH52" s="15"/>
      <c r="AI52" s="15"/>
      <c r="AJ52" s="15"/>
      <c r="AK52" s="15"/>
      <c r="AL52" s="15"/>
      <c r="AM52" s="15"/>
      <c r="AN52" s="15"/>
      <c r="AO52" s="15"/>
    </row>
    <row r="53" ht="15.75" customHeight="1">
      <c r="A53" s="71"/>
      <c r="B53" s="71"/>
      <c r="C53" s="14"/>
      <c r="D53" s="14"/>
      <c r="E53" s="14"/>
      <c r="F53" s="14"/>
      <c r="G53" s="67"/>
      <c r="H53" s="14"/>
      <c r="I53" s="14"/>
      <c r="J53" s="14"/>
      <c r="K53" s="14"/>
      <c r="L53" s="14"/>
      <c r="M53" s="14"/>
      <c r="N53" s="14"/>
      <c r="O53" s="14"/>
      <c r="P53" s="14"/>
      <c r="Q53" s="14"/>
      <c r="R53" s="14"/>
      <c r="S53" s="14"/>
      <c r="T53" s="14"/>
      <c r="U53" s="14"/>
      <c r="V53" s="14"/>
      <c r="W53" s="14"/>
      <c r="X53" s="14"/>
      <c r="Y53" s="14"/>
      <c r="Z53" s="15"/>
      <c r="AA53" s="15"/>
      <c r="AB53" s="15"/>
      <c r="AC53" s="15"/>
      <c r="AD53" s="15"/>
      <c r="AE53" s="15"/>
      <c r="AF53" s="15"/>
      <c r="AG53" s="15"/>
      <c r="AH53" s="15"/>
      <c r="AI53" s="15"/>
      <c r="AJ53" s="15"/>
      <c r="AK53" s="15"/>
      <c r="AL53" s="15"/>
      <c r="AM53" s="15"/>
      <c r="AN53" s="15"/>
      <c r="AO53" s="15"/>
    </row>
    <row r="54" ht="15.75" customHeight="1">
      <c r="A54" s="71"/>
      <c r="B54" s="71"/>
      <c r="C54" s="14"/>
      <c r="D54" s="14"/>
      <c r="E54" s="14"/>
      <c r="F54" s="14"/>
      <c r="G54" s="14"/>
      <c r="H54" s="14"/>
      <c r="I54" s="14"/>
      <c r="J54" s="14"/>
      <c r="K54" s="14"/>
      <c r="L54" s="14"/>
      <c r="M54" s="14"/>
      <c r="N54" s="14"/>
      <c r="O54" s="14"/>
      <c r="P54" s="14"/>
      <c r="Q54" s="14"/>
      <c r="R54" s="14"/>
      <c r="S54" s="14"/>
      <c r="T54" s="14"/>
      <c r="U54" s="14"/>
      <c r="V54" s="14"/>
      <c r="W54" s="14"/>
      <c r="X54" s="14"/>
      <c r="Y54" s="14"/>
      <c r="Z54" s="15"/>
      <c r="AA54" s="15"/>
      <c r="AB54" s="15"/>
      <c r="AC54" s="15"/>
      <c r="AD54" s="15"/>
      <c r="AE54" s="15"/>
      <c r="AF54" s="15"/>
      <c r="AG54" s="15"/>
      <c r="AH54" s="15"/>
      <c r="AI54" s="15"/>
      <c r="AJ54" s="15"/>
      <c r="AK54" s="15"/>
      <c r="AL54" s="15"/>
      <c r="AM54" s="15"/>
      <c r="AN54" s="15"/>
      <c r="AO54" s="15"/>
    </row>
    <row r="55" ht="15.75" customHeight="1">
      <c r="A55" s="71"/>
      <c r="B55" s="71"/>
      <c r="C55" s="14"/>
      <c r="D55" s="14"/>
      <c r="E55" s="14"/>
      <c r="F55" s="14"/>
      <c r="G55" s="14"/>
      <c r="H55" s="14"/>
      <c r="I55" s="14"/>
      <c r="J55" s="14"/>
      <c r="K55" s="14"/>
      <c r="L55" s="14"/>
      <c r="M55" s="14"/>
      <c r="N55" s="14"/>
      <c r="O55" s="14"/>
      <c r="P55" s="14"/>
      <c r="Q55" s="14"/>
      <c r="R55" s="14"/>
      <c r="S55" s="14"/>
      <c r="T55" s="14"/>
      <c r="U55" s="14"/>
      <c r="V55" s="14"/>
      <c r="W55" s="14"/>
      <c r="X55" s="14"/>
      <c r="Y55" s="14"/>
      <c r="Z55" s="15"/>
      <c r="AA55" s="15"/>
      <c r="AB55" s="15"/>
      <c r="AC55" s="15"/>
      <c r="AD55" s="15"/>
      <c r="AE55" s="15"/>
      <c r="AF55" s="15"/>
      <c r="AG55" s="15"/>
      <c r="AH55" s="15"/>
      <c r="AI55" s="15"/>
      <c r="AJ55" s="15"/>
      <c r="AK55" s="15"/>
      <c r="AL55" s="15"/>
      <c r="AM55" s="15"/>
      <c r="AN55" s="15"/>
      <c r="AO55" s="15"/>
    </row>
    <row r="56" ht="15.75" customHeight="1">
      <c r="A56" s="71"/>
      <c r="B56" s="71"/>
      <c r="C56" s="14"/>
      <c r="D56" s="14"/>
      <c r="E56" s="14"/>
      <c r="F56" s="14"/>
      <c r="G56" s="14"/>
      <c r="H56" s="14"/>
      <c r="I56" s="14"/>
      <c r="J56" s="14"/>
      <c r="K56" s="14"/>
      <c r="L56" s="14"/>
      <c r="M56" s="14"/>
      <c r="N56" s="14"/>
      <c r="O56" s="14"/>
      <c r="P56" s="14"/>
      <c r="Q56" s="14"/>
      <c r="R56" s="14"/>
      <c r="S56" s="14"/>
      <c r="T56" s="14"/>
      <c r="U56" s="14"/>
      <c r="V56" s="14"/>
      <c r="W56" s="14"/>
      <c r="X56" s="14"/>
      <c r="Y56" s="14"/>
      <c r="Z56" s="15"/>
      <c r="AA56" s="15"/>
      <c r="AB56" s="15"/>
      <c r="AC56" s="15"/>
      <c r="AD56" s="15"/>
      <c r="AE56" s="15"/>
      <c r="AF56" s="15"/>
      <c r="AG56" s="15"/>
      <c r="AH56" s="15"/>
      <c r="AI56" s="15"/>
      <c r="AJ56" s="15"/>
      <c r="AK56" s="15"/>
      <c r="AL56" s="15"/>
      <c r="AM56" s="15"/>
      <c r="AN56" s="15"/>
      <c r="AO56" s="15"/>
    </row>
    <row r="57" ht="15.75" customHeight="1">
      <c r="A57" s="71"/>
      <c r="B57" s="71"/>
      <c r="C57" s="14"/>
      <c r="D57" s="14"/>
      <c r="E57" s="14"/>
      <c r="F57" s="14"/>
      <c r="G57" s="14"/>
      <c r="H57" s="14"/>
      <c r="I57" s="14"/>
      <c r="J57" s="14"/>
      <c r="K57" s="14"/>
      <c r="L57" s="14"/>
      <c r="M57" s="14"/>
      <c r="N57" s="14"/>
      <c r="O57" s="14"/>
      <c r="P57" s="14"/>
      <c r="Q57" s="14"/>
      <c r="R57" s="14"/>
      <c r="S57" s="14"/>
      <c r="T57" s="14"/>
      <c r="U57" s="14"/>
      <c r="V57" s="14"/>
      <c r="W57" s="14"/>
      <c r="X57" s="14"/>
      <c r="Y57" s="14"/>
      <c r="Z57" s="15"/>
      <c r="AA57" s="15"/>
      <c r="AB57" s="15"/>
      <c r="AC57" s="15"/>
      <c r="AD57" s="15"/>
      <c r="AE57" s="15"/>
      <c r="AF57" s="15"/>
      <c r="AG57" s="15"/>
      <c r="AH57" s="15"/>
      <c r="AI57" s="15"/>
      <c r="AJ57" s="15"/>
      <c r="AK57" s="15"/>
      <c r="AL57" s="15"/>
      <c r="AM57" s="15"/>
      <c r="AN57" s="15"/>
      <c r="AO57" s="15"/>
    </row>
    <row r="58" ht="15.75" customHeight="1">
      <c r="A58" s="71"/>
      <c r="B58" s="71"/>
      <c r="C58" s="14"/>
      <c r="D58" s="14"/>
      <c r="E58" s="14"/>
      <c r="F58" s="14"/>
      <c r="G58" s="14"/>
      <c r="H58" s="14"/>
      <c r="I58" s="14"/>
      <c r="J58" s="14"/>
      <c r="K58" s="14"/>
      <c r="L58" s="14"/>
      <c r="M58" s="14"/>
      <c r="N58" s="14"/>
      <c r="O58" s="14"/>
      <c r="P58" s="14"/>
      <c r="Q58" s="14"/>
      <c r="R58" s="14"/>
      <c r="S58" s="14"/>
      <c r="T58" s="14"/>
      <c r="U58" s="14"/>
      <c r="V58" s="14"/>
      <c r="W58" s="14"/>
      <c r="X58" s="14"/>
      <c r="Y58" s="14"/>
      <c r="Z58" s="15"/>
      <c r="AA58" s="15"/>
      <c r="AB58" s="15"/>
      <c r="AC58" s="15"/>
      <c r="AD58" s="15"/>
      <c r="AE58" s="15"/>
      <c r="AF58" s="15"/>
      <c r="AG58" s="15"/>
      <c r="AH58" s="15"/>
      <c r="AI58" s="15"/>
      <c r="AJ58" s="15"/>
      <c r="AK58" s="15"/>
      <c r="AL58" s="15"/>
      <c r="AM58" s="15"/>
      <c r="AN58" s="15"/>
      <c r="AO58" s="15"/>
    </row>
    <row r="59" ht="15.75" customHeight="1">
      <c r="A59" s="71"/>
      <c r="B59" s="71"/>
      <c r="C59" s="14"/>
      <c r="D59" s="14"/>
      <c r="E59" s="14"/>
      <c r="F59" s="14"/>
      <c r="G59" s="14"/>
      <c r="H59" s="14"/>
      <c r="I59" s="14"/>
      <c r="J59" s="14"/>
      <c r="K59" s="14"/>
      <c r="L59" s="14"/>
      <c r="M59" s="14"/>
      <c r="N59" s="14"/>
      <c r="O59" s="14"/>
      <c r="P59" s="14"/>
      <c r="Q59" s="14"/>
      <c r="R59" s="14"/>
      <c r="S59" s="14"/>
      <c r="T59" s="14"/>
      <c r="U59" s="14"/>
      <c r="V59" s="14"/>
      <c r="W59" s="14"/>
      <c r="X59" s="14"/>
      <c r="Y59" s="14"/>
      <c r="Z59" s="15"/>
      <c r="AA59" s="15"/>
      <c r="AB59" s="15"/>
      <c r="AC59" s="15"/>
      <c r="AD59" s="15"/>
      <c r="AE59" s="15"/>
      <c r="AF59" s="15"/>
      <c r="AG59" s="15"/>
      <c r="AH59" s="15"/>
      <c r="AI59" s="15"/>
      <c r="AJ59" s="15"/>
      <c r="AK59" s="15"/>
      <c r="AL59" s="15"/>
      <c r="AM59" s="15"/>
      <c r="AN59" s="15"/>
      <c r="AO59" s="15"/>
    </row>
    <row r="60" ht="15.75" customHeight="1">
      <c r="A60" s="71"/>
      <c r="B60" s="71"/>
      <c r="C60" s="14"/>
      <c r="D60" s="14"/>
      <c r="E60" s="14"/>
      <c r="F60" s="14"/>
      <c r="G60" s="14"/>
      <c r="H60" s="14"/>
      <c r="I60" s="14"/>
      <c r="J60" s="14"/>
      <c r="K60" s="14"/>
      <c r="L60" s="14"/>
      <c r="M60" s="14"/>
      <c r="N60" s="14"/>
      <c r="O60" s="14"/>
      <c r="P60" s="14"/>
      <c r="Q60" s="14"/>
      <c r="R60" s="14"/>
      <c r="S60" s="14"/>
      <c r="T60" s="14"/>
      <c r="U60" s="14"/>
      <c r="V60" s="14"/>
      <c r="W60" s="14"/>
      <c r="X60" s="14"/>
      <c r="Y60" s="14"/>
      <c r="Z60" s="15"/>
      <c r="AA60" s="15"/>
      <c r="AB60" s="15"/>
      <c r="AC60" s="15"/>
      <c r="AD60" s="15"/>
      <c r="AE60" s="15"/>
      <c r="AF60" s="15"/>
      <c r="AG60" s="15"/>
      <c r="AH60" s="15"/>
      <c r="AI60" s="15"/>
      <c r="AJ60" s="15"/>
      <c r="AK60" s="15"/>
      <c r="AL60" s="15"/>
      <c r="AM60" s="15"/>
      <c r="AN60" s="15"/>
      <c r="AO60" s="15"/>
    </row>
    <row r="61" ht="15.75" customHeight="1">
      <c r="A61" s="71"/>
      <c r="B61" s="71"/>
      <c r="C61" s="14"/>
      <c r="D61" s="14"/>
      <c r="E61" s="14"/>
      <c r="F61" s="14"/>
      <c r="G61" s="14"/>
      <c r="H61" s="14"/>
      <c r="I61" s="14"/>
      <c r="J61" s="14"/>
      <c r="K61" s="14"/>
      <c r="L61" s="14"/>
      <c r="M61" s="14"/>
      <c r="N61" s="14"/>
      <c r="O61" s="14"/>
      <c r="P61" s="14"/>
      <c r="Q61" s="14"/>
      <c r="R61" s="14"/>
      <c r="S61" s="14"/>
      <c r="T61" s="14"/>
      <c r="U61" s="14"/>
      <c r="V61" s="14"/>
      <c r="W61" s="14"/>
      <c r="X61" s="14"/>
      <c r="Y61" s="14"/>
      <c r="Z61" s="15"/>
      <c r="AA61" s="15"/>
      <c r="AB61" s="15"/>
      <c r="AC61" s="15"/>
      <c r="AD61" s="15"/>
      <c r="AE61" s="15"/>
      <c r="AF61" s="15"/>
      <c r="AG61" s="15"/>
      <c r="AH61" s="15"/>
      <c r="AI61" s="15"/>
      <c r="AJ61" s="15"/>
      <c r="AK61" s="15"/>
      <c r="AL61" s="15"/>
      <c r="AM61" s="15"/>
      <c r="AN61" s="15"/>
      <c r="AO61" s="15"/>
    </row>
    <row r="62" ht="15.75" customHeight="1">
      <c r="A62" s="71"/>
      <c r="B62" s="71"/>
      <c r="C62" s="14"/>
      <c r="D62" s="14"/>
      <c r="E62" s="14"/>
      <c r="F62" s="14"/>
      <c r="G62" s="14"/>
      <c r="H62" s="14"/>
      <c r="I62" s="14"/>
      <c r="J62" s="14"/>
      <c r="K62" s="14"/>
      <c r="L62" s="14"/>
      <c r="M62" s="14"/>
      <c r="N62" s="14"/>
      <c r="O62" s="14"/>
      <c r="P62" s="14"/>
      <c r="Q62" s="14"/>
      <c r="R62" s="14"/>
      <c r="S62" s="14"/>
      <c r="T62" s="14"/>
      <c r="U62" s="14"/>
      <c r="V62" s="14"/>
      <c r="W62" s="14"/>
      <c r="X62" s="14"/>
      <c r="Y62" s="14"/>
      <c r="Z62" s="15"/>
      <c r="AA62" s="15"/>
      <c r="AB62" s="15"/>
      <c r="AC62" s="15"/>
      <c r="AD62" s="15"/>
      <c r="AE62" s="15"/>
      <c r="AF62" s="15"/>
      <c r="AG62" s="15"/>
      <c r="AH62" s="15"/>
      <c r="AI62" s="15"/>
      <c r="AJ62" s="15"/>
      <c r="AK62" s="15"/>
      <c r="AL62" s="15"/>
      <c r="AM62" s="15"/>
      <c r="AN62" s="15"/>
      <c r="AO62" s="15"/>
    </row>
    <row r="63" ht="15.75" customHeight="1">
      <c r="A63" s="71"/>
      <c r="B63" s="71"/>
      <c r="C63" s="14"/>
      <c r="D63" s="14"/>
      <c r="E63" s="14"/>
      <c r="F63" s="14"/>
      <c r="G63" s="14"/>
      <c r="H63" s="14"/>
      <c r="I63" s="14"/>
      <c r="J63" s="14"/>
      <c r="K63" s="14"/>
      <c r="L63" s="14"/>
      <c r="M63" s="14"/>
      <c r="N63" s="14"/>
      <c r="O63" s="14"/>
      <c r="P63" s="14"/>
      <c r="Q63" s="14"/>
      <c r="R63" s="14"/>
      <c r="S63" s="14"/>
      <c r="T63" s="14"/>
      <c r="U63" s="14"/>
      <c r="V63" s="14"/>
      <c r="W63" s="14"/>
      <c r="X63" s="14"/>
      <c r="Y63" s="14"/>
      <c r="Z63" s="15"/>
      <c r="AA63" s="15"/>
      <c r="AB63" s="15"/>
      <c r="AC63" s="15"/>
      <c r="AD63" s="15"/>
      <c r="AE63" s="15"/>
      <c r="AF63" s="15"/>
      <c r="AG63" s="15"/>
      <c r="AH63" s="15"/>
      <c r="AI63" s="15"/>
      <c r="AJ63" s="15"/>
      <c r="AK63" s="15"/>
      <c r="AL63" s="15"/>
      <c r="AM63" s="15"/>
      <c r="AN63" s="15"/>
      <c r="AO63" s="15"/>
    </row>
    <row r="64" ht="15.75" customHeight="1">
      <c r="A64" s="71"/>
      <c r="B64" s="71"/>
      <c r="C64" s="14"/>
      <c r="D64" s="14"/>
      <c r="E64" s="14"/>
      <c r="F64" s="14"/>
      <c r="G64" s="14"/>
      <c r="H64" s="14"/>
      <c r="I64" s="14"/>
      <c r="J64" s="14"/>
      <c r="K64" s="14"/>
      <c r="L64" s="14"/>
      <c r="M64" s="14"/>
      <c r="N64" s="14"/>
      <c r="O64" s="14"/>
      <c r="P64" s="14"/>
      <c r="Q64" s="14"/>
      <c r="R64" s="14"/>
      <c r="S64" s="14"/>
      <c r="T64" s="14"/>
      <c r="U64" s="14"/>
      <c r="V64" s="14"/>
      <c r="W64" s="14"/>
      <c r="X64" s="14"/>
      <c r="Y64" s="14"/>
      <c r="Z64" s="15"/>
      <c r="AA64" s="15"/>
      <c r="AB64" s="15"/>
      <c r="AC64" s="15"/>
      <c r="AD64" s="15"/>
      <c r="AE64" s="15"/>
      <c r="AF64" s="15"/>
      <c r="AG64" s="15"/>
      <c r="AH64" s="15"/>
      <c r="AI64" s="15"/>
      <c r="AJ64" s="15"/>
      <c r="AK64" s="15"/>
      <c r="AL64" s="15"/>
      <c r="AM64" s="15"/>
      <c r="AN64" s="15"/>
      <c r="AO64" s="15"/>
    </row>
    <row r="65" ht="15.75" customHeight="1">
      <c r="A65" s="71"/>
      <c r="B65" s="71"/>
      <c r="C65" s="14"/>
      <c r="D65" s="14"/>
      <c r="E65" s="14"/>
      <c r="F65" s="14"/>
      <c r="G65" s="14"/>
      <c r="H65" s="14"/>
      <c r="I65" s="14"/>
      <c r="J65" s="14"/>
      <c r="K65" s="14"/>
      <c r="L65" s="14"/>
      <c r="M65" s="14"/>
      <c r="N65" s="14"/>
      <c r="O65" s="14"/>
      <c r="P65" s="14"/>
      <c r="Q65" s="14"/>
      <c r="R65" s="14"/>
      <c r="S65" s="14"/>
      <c r="T65" s="14"/>
      <c r="U65" s="14"/>
      <c r="V65" s="14"/>
      <c r="W65" s="14"/>
      <c r="X65" s="14"/>
      <c r="Y65" s="14"/>
      <c r="Z65" s="15"/>
      <c r="AA65" s="15"/>
      <c r="AB65" s="15"/>
      <c r="AC65" s="15"/>
      <c r="AD65" s="15"/>
      <c r="AE65" s="15"/>
      <c r="AF65" s="15"/>
      <c r="AG65" s="15"/>
      <c r="AH65" s="15"/>
      <c r="AI65" s="15"/>
      <c r="AJ65" s="15"/>
      <c r="AK65" s="15"/>
      <c r="AL65" s="15"/>
      <c r="AM65" s="15"/>
      <c r="AN65" s="15"/>
      <c r="AO65" s="15"/>
    </row>
    <row r="66" ht="15.75" customHeight="1">
      <c r="A66" s="71"/>
      <c r="B66" s="71"/>
      <c r="C66" s="14"/>
      <c r="D66" s="14"/>
      <c r="E66" s="14"/>
      <c r="F66" s="14"/>
      <c r="G66" s="14"/>
      <c r="H66" s="14"/>
      <c r="I66" s="14"/>
      <c r="J66" s="14"/>
      <c r="K66" s="14"/>
      <c r="L66" s="14"/>
      <c r="M66" s="14"/>
      <c r="N66" s="14"/>
      <c r="O66" s="14"/>
      <c r="P66" s="14"/>
      <c r="Q66" s="14"/>
      <c r="R66" s="14"/>
      <c r="S66" s="14"/>
      <c r="T66" s="14"/>
      <c r="U66" s="14"/>
      <c r="V66" s="14"/>
      <c r="W66" s="14"/>
      <c r="X66" s="14"/>
      <c r="Y66" s="14"/>
      <c r="Z66" s="15"/>
      <c r="AA66" s="15"/>
      <c r="AB66" s="15"/>
      <c r="AC66" s="15"/>
      <c r="AD66" s="15"/>
      <c r="AE66" s="15"/>
      <c r="AF66" s="15"/>
      <c r="AG66" s="15"/>
      <c r="AH66" s="15"/>
      <c r="AI66" s="15"/>
      <c r="AJ66" s="15"/>
      <c r="AK66" s="15"/>
      <c r="AL66" s="15"/>
      <c r="AM66" s="15"/>
      <c r="AN66" s="15"/>
      <c r="AO66" s="15"/>
    </row>
    <row r="67" ht="15.75" customHeight="1">
      <c r="A67" s="71"/>
      <c r="B67" s="71"/>
      <c r="C67" s="14"/>
      <c r="D67" s="14"/>
      <c r="E67" s="14"/>
      <c r="F67" s="14"/>
      <c r="G67" s="14"/>
      <c r="H67" s="14"/>
      <c r="I67" s="14"/>
      <c r="J67" s="14"/>
      <c r="K67" s="14"/>
      <c r="L67" s="14"/>
      <c r="M67" s="14"/>
      <c r="N67" s="14"/>
      <c r="O67" s="14"/>
      <c r="P67" s="14"/>
      <c r="Q67" s="14"/>
      <c r="R67" s="14"/>
      <c r="S67" s="14"/>
      <c r="T67" s="14"/>
      <c r="U67" s="14"/>
      <c r="V67" s="14"/>
      <c r="W67" s="14"/>
      <c r="X67" s="14"/>
      <c r="Y67" s="14"/>
      <c r="Z67" s="15"/>
      <c r="AA67" s="15"/>
      <c r="AB67" s="15"/>
      <c r="AC67" s="15"/>
      <c r="AD67" s="15"/>
      <c r="AE67" s="15"/>
      <c r="AF67" s="15"/>
      <c r="AG67" s="15"/>
      <c r="AH67" s="15"/>
      <c r="AI67" s="15"/>
      <c r="AJ67" s="15"/>
      <c r="AK67" s="15"/>
      <c r="AL67" s="15"/>
      <c r="AM67" s="15"/>
      <c r="AN67" s="15"/>
      <c r="AO67" s="15"/>
    </row>
    <row r="68" ht="15.75" customHeight="1">
      <c r="A68" s="71"/>
      <c r="B68" s="71"/>
      <c r="C68" s="14"/>
      <c r="D68" s="14"/>
      <c r="E68" s="14"/>
      <c r="F68" s="14"/>
      <c r="G68" s="14"/>
      <c r="H68" s="14"/>
      <c r="I68" s="14"/>
      <c r="J68" s="14"/>
      <c r="K68" s="14"/>
      <c r="L68" s="14"/>
      <c r="M68" s="14"/>
      <c r="N68" s="14"/>
      <c r="O68" s="14"/>
      <c r="P68" s="14"/>
      <c r="Q68" s="14"/>
      <c r="R68" s="14"/>
      <c r="S68" s="14"/>
      <c r="T68" s="14"/>
      <c r="U68" s="14"/>
      <c r="V68" s="14"/>
      <c r="W68" s="14"/>
      <c r="X68" s="14"/>
      <c r="Y68" s="14"/>
      <c r="Z68" s="15"/>
      <c r="AA68" s="15"/>
      <c r="AB68" s="15"/>
      <c r="AC68" s="15"/>
      <c r="AD68" s="15"/>
      <c r="AE68" s="15"/>
      <c r="AF68" s="15"/>
      <c r="AG68" s="15"/>
      <c r="AH68" s="15"/>
      <c r="AI68" s="15"/>
      <c r="AJ68" s="15"/>
      <c r="AK68" s="15"/>
      <c r="AL68" s="15"/>
      <c r="AM68" s="15"/>
      <c r="AN68" s="15"/>
      <c r="AO68" s="15"/>
    </row>
    <row r="69" ht="15.75" customHeight="1">
      <c r="A69" s="71"/>
      <c r="B69" s="71"/>
      <c r="C69" s="14"/>
      <c r="D69" s="14"/>
      <c r="E69" s="14"/>
      <c r="F69" s="14"/>
      <c r="G69" s="14"/>
      <c r="H69" s="14"/>
      <c r="I69" s="14"/>
      <c r="J69" s="14"/>
      <c r="K69" s="14"/>
      <c r="L69" s="14"/>
      <c r="M69" s="14"/>
      <c r="N69" s="14"/>
      <c r="O69" s="14"/>
      <c r="P69" s="14"/>
      <c r="Q69" s="14"/>
      <c r="R69" s="14"/>
      <c r="S69" s="14"/>
      <c r="T69" s="14"/>
      <c r="U69" s="14"/>
      <c r="V69" s="14"/>
      <c r="W69" s="14"/>
      <c r="X69" s="14"/>
      <c r="Y69" s="14"/>
      <c r="Z69" s="15"/>
      <c r="AA69" s="15"/>
      <c r="AB69" s="15"/>
      <c r="AC69" s="15"/>
      <c r="AD69" s="15"/>
      <c r="AE69" s="15"/>
      <c r="AF69" s="15"/>
      <c r="AG69" s="15"/>
      <c r="AH69" s="15"/>
      <c r="AI69" s="15"/>
      <c r="AJ69" s="15"/>
      <c r="AK69" s="15"/>
      <c r="AL69" s="15"/>
      <c r="AM69" s="15"/>
      <c r="AN69" s="15"/>
      <c r="AO69" s="15"/>
    </row>
    <row r="70" ht="15.75" customHeight="1">
      <c r="A70" s="71"/>
      <c r="B70" s="71"/>
      <c r="C70" s="14"/>
      <c r="D70" s="14"/>
      <c r="E70" s="14"/>
      <c r="F70" s="14"/>
      <c r="G70" s="14"/>
      <c r="H70" s="14"/>
      <c r="I70" s="14"/>
      <c r="J70" s="14"/>
      <c r="K70" s="14"/>
      <c r="L70" s="14"/>
      <c r="M70" s="14"/>
      <c r="N70" s="14"/>
      <c r="O70" s="14"/>
      <c r="P70" s="14"/>
      <c r="Q70" s="14"/>
      <c r="R70" s="14"/>
      <c r="S70" s="14"/>
      <c r="T70" s="14"/>
      <c r="U70" s="14"/>
      <c r="V70" s="14"/>
      <c r="W70" s="14"/>
      <c r="X70" s="14"/>
      <c r="Y70" s="14"/>
      <c r="Z70" s="15"/>
      <c r="AA70" s="15"/>
      <c r="AB70" s="15"/>
      <c r="AC70" s="15"/>
      <c r="AD70" s="15"/>
      <c r="AE70" s="15"/>
      <c r="AF70" s="15"/>
      <c r="AG70" s="15"/>
      <c r="AH70" s="15"/>
      <c r="AI70" s="15"/>
      <c r="AJ70" s="15"/>
      <c r="AK70" s="15"/>
      <c r="AL70" s="15"/>
      <c r="AM70" s="15"/>
      <c r="AN70" s="15"/>
      <c r="AO70" s="15"/>
    </row>
    <row r="71" ht="15.75" customHeight="1">
      <c r="A71" s="71"/>
      <c r="B71" s="71"/>
      <c r="C71" s="14"/>
      <c r="D71" s="14"/>
      <c r="E71" s="14"/>
      <c r="F71" s="14"/>
      <c r="G71" s="14"/>
      <c r="H71" s="14"/>
      <c r="I71" s="14"/>
      <c r="J71" s="14"/>
      <c r="K71" s="14"/>
      <c r="L71" s="14"/>
      <c r="M71" s="14"/>
      <c r="N71" s="14"/>
      <c r="O71" s="14"/>
      <c r="P71" s="14"/>
      <c r="Q71" s="14"/>
      <c r="R71" s="14"/>
      <c r="S71" s="14"/>
      <c r="T71" s="14"/>
      <c r="U71" s="14"/>
      <c r="V71" s="14"/>
      <c r="W71" s="14"/>
      <c r="X71" s="14"/>
      <c r="Y71" s="14"/>
      <c r="Z71" s="15"/>
      <c r="AA71" s="15"/>
      <c r="AB71" s="15"/>
      <c r="AC71" s="15"/>
      <c r="AD71" s="15"/>
      <c r="AE71" s="15"/>
      <c r="AF71" s="15"/>
      <c r="AG71" s="15"/>
      <c r="AH71" s="15"/>
      <c r="AI71" s="15"/>
      <c r="AJ71" s="15"/>
      <c r="AK71" s="15"/>
      <c r="AL71" s="15"/>
      <c r="AM71" s="15"/>
      <c r="AN71" s="15"/>
      <c r="AO71" s="15"/>
    </row>
    <row r="72" ht="15.75" customHeight="1">
      <c r="A72" s="71"/>
      <c r="B72" s="71"/>
      <c r="C72" s="14"/>
      <c r="D72" s="14"/>
      <c r="E72" s="14"/>
      <c r="F72" s="14"/>
      <c r="G72" s="14"/>
      <c r="H72" s="14"/>
      <c r="I72" s="14"/>
      <c r="J72" s="14"/>
      <c r="K72" s="14"/>
      <c r="L72" s="14"/>
      <c r="M72" s="14"/>
      <c r="N72" s="14"/>
      <c r="O72" s="14"/>
      <c r="P72" s="14"/>
      <c r="Q72" s="14"/>
      <c r="R72" s="14"/>
      <c r="S72" s="14"/>
      <c r="T72" s="14"/>
      <c r="U72" s="14"/>
      <c r="V72" s="14"/>
      <c r="W72" s="14"/>
      <c r="X72" s="14"/>
      <c r="Y72" s="14"/>
      <c r="Z72" s="15"/>
      <c r="AA72" s="15"/>
      <c r="AB72" s="15"/>
      <c r="AC72" s="15"/>
      <c r="AD72" s="15"/>
      <c r="AE72" s="15"/>
      <c r="AF72" s="15"/>
      <c r="AG72" s="15"/>
      <c r="AH72" s="15"/>
      <c r="AI72" s="15"/>
      <c r="AJ72" s="15"/>
      <c r="AK72" s="15"/>
      <c r="AL72" s="15"/>
      <c r="AM72" s="15"/>
      <c r="AN72" s="15"/>
      <c r="AO72" s="15"/>
    </row>
    <row r="73" ht="15.75" customHeight="1">
      <c r="A73" s="71"/>
      <c r="B73" s="71"/>
      <c r="C73" s="14"/>
      <c r="D73" s="14"/>
      <c r="E73" s="14"/>
      <c r="F73" s="14"/>
      <c r="G73" s="14"/>
      <c r="H73" s="14"/>
      <c r="I73" s="14"/>
      <c r="J73" s="14"/>
      <c r="K73" s="14"/>
      <c r="L73" s="14"/>
      <c r="M73" s="14"/>
      <c r="N73" s="14"/>
      <c r="O73" s="14"/>
      <c r="P73" s="14"/>
      <c r="Q73" s="14"/>
      <c r="R73" s="14"/>
      <c r="S73" s="14"/>
      <c r="T73" s="14"/>
      <c r="U73" s="14"/>
      <c r="V73" s="14"/>
      <c r="W73" s="14"/>
      <c r="X73" s="14"/>
      <c r="Y73" s="14"/>
      <c r="Z73" s="15"/>
      <c r="AA73" s="15"/>
      <c r="AB73" s="15"/>
      <c r="AC73" s="15"/>
      <c r="AD73" s="15"/>
      <c r="AE73" s="15"/>
      <c r="AF73" s="15"/>
      <c r="AG73" s="15"/>
      <c r="AH73" s="15"/>
      <c r="AI73" s="15"/>
      <c r="AJ73" s="15"/>
      <c r="AK73" s="15"/>
      <c r="AL73" s="15"/>
      <c r="AM73" s="15"/>
      <c r="AN73" s="15"/>
      <c r="AO73" s="15"/>
    </row>
    <row r="74" ht="15.75" customHeight="1">
      <c r="A74" s="71"/>
      <c r="B74" s="71"/>
      <c r="C74" s="14"/>
      <c r="D74" s="14"/>
      <c r="E74" s="14"/>
      <c r="F74" s="14"/>
      <c r="G74" s="14"/>
      <c r="H74" s="14"/>
      <c r="I74" s="14"/>
      <c r="J74" s="14"/>
      <c r="K74" s="14"/>
      <c r="L74" s="14"/>
      <c r="M74" s="14"/>
      <c r="N74" s="14"/>
      <c r="O74" s="14"/>
      <c r="P74" s="14"/>
      <c r="Q74" s="14"/>
      <c r="R74" s="14"/>
      <c r="S74" s="14"/>
      <c r="T74" s="14"/>
      <c r="U74" s="14"/>
      <c r="V74" s="14"/>
      <c r="W74" s="14"/>
      <c r="X74" s="14"/>
      <c r="Y74" s="14"/>
      <c r="Z74" s="15"/>
      <c r="AA74" s="15"/>
      <c r="AB74" s="15"/>
      <c r="AC74" s="15"/>
      <c r="AD74" s="15"/>
      <c r="AE74" s="15"/>
      <c r="AF74" s="15"/>
      <c r="AG74" s="15"/>
      <c r="AH74" s="15"/>
      <c r="AI74" s="15"/>
      <c r="AJ74" s="15"/>
      <c r="AK74" s="15"/>
      <c r="AL74" s="15"/>
      <c r="AM74" s="15"/>
      <c r="AN74" s="15"/>
      <c r="AO74" s="15"/>
    </row>
    <row r="75" ht="15.75" customHeight="1">
      <c r="A75" s="71"/>
      <c r="B75" s="71"/>
      <c r="C75" s="14"/>
      <c r="D75" s="14"/>
      <c r="E75" s="14"/>
      <c r="F75" s="14"/>
      <c r="G75" s="14"/>
      <c r="H75" s="14"/>
      <c r="I75" s="14"/>
      <c r="J75" s="14"/>
      <c r="K75" s="14"/>
      <c r="L75" s="14"/>
      <c r="M75" s="14"/>
      <c r="N75" s="14"/>
      <c r="O75" s="14"/>
      <c r="P75" s="14"/>
      <c r="Q75" s="14"/>
      <c r="R75" s="14"/>
      <c r="S75" s="14"/>
      <c r="T75" s="14"/>
      <c r="U75" s="14"/>
      <c r="V75" s="14"/>
      <c r="W75" s="14"/>
      <c r="X75" s="14"/>
      <c r="Y75" s="14"/>
      <c r="Z75" s="15"/>
      <c r="AA75" s="15"/>
      <c r="AB75" s="15"/>
      <c r="AC75" s="15"/>
      <c r="AD75" s="15"/>
      <c r="AE75" s="15"/>
      <c r="AF75" s="15"/>
      <c r="AG75" s="15"/>
      <c r="AH75" s="15"/>
      <c r="AI75" s="15"/>
      <c r="AJ75" s="15"/>
      <c r="AK75" s="15"/>
      <c r="AL75" s="15"/>
      <c r="AM75" s="15"/>
      <c r="AN75" s="15"/>
      <c r="AO75" s="15"/>
    </row>
    <row r="76" ht="15.75" customHeight="1">
      <c r="A76" s="71"/>
      <c r="B76" s="71"/>
      <c r="C76" s="14"/>
      <c r="D76" s="14"/>
      <c r="E76" s="14"/>
      <c r="F76" s="14"/>
      <c r="G76" s="14"/>
      <c r="H76" s="14"/>
      <c r="I76" s="14"/>
      <c r="J76" s="14"/>
      <c r="K76" s="14"/>
      <c r="L76" s="14"/>
      <c r="M76" s="14"/>
      <c r="N76" s="14"/>
      <c r="O76" s="14"/>
      <c r="P76" s="14"/>
      <c r="Q76" s="14"/>
      <c r="R76" s="14"/>
      <c r="S76" s="14"/>
      <c r="T76" s="14"/>
      <c r="U76" s="14"/>
      <c r="V76" s="14"/>
      <c r="W76" s="14"/>
      <c r="X76" s="14"/>
      <c r="Y76" s="14"/>
      <c r="Z76" s="15"/>
      <c r="AA76" s="15"/>
      <c r="AB76" s="15"/>
      <c r="AC76" s="15"/>
      <c r="AD76" s="15"/>
      <c r="AE76" s="15"/>
      <c r="AF76" s="15"/>
      <c r="AG76" s="15"/>
      <c r="AH76" s="15"/>
      <c r="AI76" s="15"/>
      <c r="AJ76" s="15"/>
      <c r="AK76" s="15"/>
      <c r="AL76" s="15"/>
      <c r="AM76" s="15"/>
      <c r="AN76" s="15"/>
      <c r="AO76" s="15"/>
    </row>
    <row r="77" ht="15.75" customHeight="1">
      <c r="A77" s="71"/>
      <c r="B77" s="71"/>
      <c r="C77" s="14"/>
      <c r="D77" s="14"/>
      <c r="E77" s="14"/>
      <c r="F77" s="14"/>
      <c r="G77" s="14"/>
      <c r="H77" s="14"/>
      <c r="I77" s="14"/>
      <c r="J77" s="14"/>
      <c r="K77" s="14"/>
      <c r="L77" s="14"/>
      <c r="M77" s="14"/>
      <c r="N77" s="14"/>
      <c r="O77" s="14"/>
      <c r="P77" s="14"/>
      <c r="Q77" s="14"/>
      <c r="R77" s="14"/>
      <c r="S77" s="14"/>
      <c r="T77" s="14"/>
      <c r="U77" s="14"/>
      <c r="V77" s="14"/>
      <c r="W77" s="14"/>
      <c r="X77" s="14"/>
      <c r="Y77" s="14"/>
      <c r="Z77" s="15"/>
      <c r="AA77" s="15"/>
      <c r="AB77" s="15"/>
      <c r="AC77" s="15"/>
      <c r="AD77" s="15"/>
      <c r="AE77" s="15"/>
      <c r="AF77" s="15"/>
      <c r="AG77" s="15"/>
      <c r="AH77" s="15"/>
      <c r="AI77" s="15"/>
      <c r="AJ77" s="15"/>
      <c r="AK77" s="15"/>
      <c r="AL77" s="15"/>
      <c r="AM77" s="15"/>
      <c r="AN77" s="15"/>
      <c r="AO77" s="15"/>
    </row>
    <row r="78" ht="15.75" customHeight="1">
      <c r="A78" s="71"/>
      <c r="B78" s="71"/>
      <c r="C78" s="14"/>
      <c r="D78" s="14"/>
      <c r="E78" s="14"/>
      <c r="F78" s="14"/>
      <c r="G78" s="14"/>
      <c r="H78" s="14"/>
      <c r="I78" s="14"/>
      <c r="J78" s="14"/>
      <c r="K78" s="14"/>
      <c r="L78" s="14"/>
      <c r="M78" s="14"/>
      <c r="N78" s="14"/>
      <c r="O78" s="14"/>
      <c r="P78" s="14"/>
      <c r="Q78" s="14"/>
      <c r="R78" s="14"/>
      <c r="S78" s="14"/>
      <c r="T78" s="14"/>
      <c r="U78" s="14"/>
      <c r="V78" s="14"/>
      <c r="W78" s="14"/>
      <c r="X78" s="14"/>
      <c r="Y78" s="14"/>
      <c r="Z78" s="15"/>
      <c r="AA78" s="15"/>
      <c r="AB78" s="15"/>
      <c r="AC78" s="15"/>
      <c r="AD78" s="15"/>
      <c r="AE78" s="15"/>
      <c r="AF78" s="15"/>
      <c r="AG78" s="15"/>
      <c r="AH78" s="15"/>
      <c r="AI78" s="15"/>
      <c r="AJ78" s="15"/>
      <c r="AK78" s="15"/>
      <c r="AL78" s="15"/>
      <c r="AM78" s="15"/>
      <c r="AN78" s="15"/>
      <c r="AO78" s="15"/>
    </row>
    <row r="79" ht="15.75" customHeight="1">
      <c r="A79" s="71"/>
      <c r="B79" s="71"/>
      <c r="C79" s="14"/>
      <c r="D79" s="14"/>
      <c r="E79" s="14"/>
      <c r="F79" s="14"/>
      <c r="G79" s="14"/>
      <c r="H79" s="14"/>
      <c r="I79" s="14"/>
      <c r="J79" s="14"/>
      <c r="K79" s="14"/>
      <c r="L79" s="14"/>
      <c r="M79" s="14"/>
      <c r="N79" s="14"/>
      <c r="O79" s="14"/>
      <c r="P79" s="14"/>
      <c r="Q79" s="14"/>
      <c r="R79" s="14"/>
      <c r="S79" s="14"/>
      <c r="T79" s="14"/>
      <c r="U79" s="14"/>
      <c r="V79" s="14"/>
      <c r="W79" s="14"/>
      <c r="X79" s="14"/>
      <c r="Y79" s="14"/>
      <c r="Z79" s="15"/>
      <c r="AA79" s="15"/>
      <c r="AB79" s="15"/>
      <c r="AC79" s="15"/>
      <c r="AD79" s="15"/>
      <c r="AE79" s="15"/>
      <c r="AF79" s="15"/>
      <c r="AG79" s="15"/>
      <c r="AH79" s="15"/>
      <c r="AI79" s="15"/>
      <c r="AJ79" s="15"/>
      <c r="AK79" s="15"/>
      <c r="AL79" s="15"/>
      <c r="AM79" s="15"/>
      <c r="AN79" s="15"/>
      <c r="AO79" s="15"/>
    </row>
    <row r="80" ht="15.75" customHeight="1">
      <c r="A80" s="71"/>
      <c r="B80" s="71"/>
      <c r="C80" s="14"/>
      <c r="D80" s="14"/>
      <c r="E80" s="14"/>
      <c r="F80" s="14"/>
      <c r="G80" s="14"/>
      <c r="H80" s="14"/>
      <c r="I80" s="14"/>
      <c r="J80" s="14"/>
      <c r="K80" s="14"/>
      <c r="L80" s="14"/>
      <c r="M80" s="14"/>
      <c r="N80" s="14"/>
      <c r="O80" s="14"/>
      <c r="P80" s="14"/>
      <c r="Q80" s="14"/>
      <c r="R80" s="14"/>
      <c r="S80" s="14"/>
      <c r="T80" s="14"/>
      <c r="U80" s="14"/>
      <c r="V80" s="14"/>
      <c r="W80" s="14"/>
      <c r="X80" s="14"/>
      <c r="Y80" s="14"/>
      <c r="Z80" s="15"/>
      <c r="AA80" s="15"/>
      <c r="AB80" s="15"/>
      <c r="AC80" s="15"/>
      <c r="AD80" s="15"/>
      <c r="AE80" s="15"/>
      <c r="AF80" s="15"/>
      <c r="AG80" s="15"/>
      <c r="AH80" s="15"/>
      <c r="AI80" s="15"/>
      <c r="AJ80" s="15"/>
      <c r="AK80" s="15"/>
      <c r="AL80" s="15"/>
      <c r="AM80" s="15"/>
      <c r="AN80" s="15"/>
      <c r="AO80" s="15"/>
    </row>
    <row r="81" ht="15.75" customHeight="1">
      <c r="A81" s="71"/>
      <c r="B81" s="71"/>
      <c r="C81" s="14"/>
      <c r="D81" s="14"/>
      <c r="E81" s="14"/>
      <c r="F81" s="14"/>
      <c r="G81" s="14"/>
      <c r="H81" s="14"/>
      <c r="I81" s="14"/>
      <c r="J81" s="14"/>
      <c r="K81" s="14"/>
      <c r="L81" s="14"/>
      <c r="M81" s="14"/>
      <c r="N81" s="14"/>
      <c r="O81" s="14"/>
      <c r="P81" s="14"/>
      <c r="Q81" s="14"/>
      <c r="R81" s="14"/>
      <c r="S81" s="14"/>
      <c r="T81" s="14"/>
      <c r="U81" s="14"/>
      <c r="V81" s="14"/>
      <c r="W81" s="14"/>
      <c r="X81" s="14"/>
      <c r="Y81" s="14"/>
      <c r="Z81" s="15"/>
      <c r="AA81" s="15"/>
      <c r="AB81" s="15"/>
      <c r="AC81" s="15"/>
      <c r="AD81" s="15"/>
      <c r="AE81" s="15"/>
      <c r="AF81" s="15"/>
      <c r="AG81" s="15"/>
      <c r="AH81" s="15"/>
      <c r="AI81" s="15"/>
      <c r="AJ81" s="15"/>
      <c r="AK81" s="15"/>
      <c r="AL81" s="15"/>
      <c r="AM81" s="15"/>
      <c r="AN81" s="15"/>
      <c r="AO81" s="15"/>
    </row>
    <row r="82" ht="15.75" customHeight="1">
      <c r="A82" s="71"/>
      <c r="B82" s="71"/>
      <c r="C82" s="14"/>
      <c r="D82" s="14"/>
      <c r="E82" s="14"/>
      <c r="F82" s="14"/>
      <c r="G82" s="14"/>
      <c r="H82" s="14"/>
      <c r="I82" s="14"/>
      <c r="J82" s="14"/>
      <c r="K82" s="14"/>
      <c r="L82" s="14"/>
      <c r="M82" s="14"/>
      <c r="N82" s="14"/>
      <c r="O82" s="14"/>
      <c r="P82" s="14"/>
      <c r="Q82" s="14"/>
      <c r="R82" s="14"/>
      <c r="S82" s="14"/>
      <c r="T82" s="14"/>
      <c r="U82" s="14"/>
      <c r="V82" s="14"/>
      <c r="W82" s="14"/>
      <c r="X82" s="14"/>
      <c r="Y82" s="14"/>
      <c r="Z82" s="15"/>
      <c r="AA82" s="15"/>
      <c r="AB82" s="15"/>
      <c r="AC82" s="15"/>
      <c r="AD82" s="15"/>
      <c r="AE82" s="15"/>
      <c r="AF82" s="15"/>
      <c r="AG82" s="15"/>
      <c r="AH82" s="15"/>
      <c r="AI82" s="15"/>
      <c r="AJ82" s="15"/>
      <c r="AK82" s="15"/>
      <c r="AL82" s="15"/>
      <c r="AM82" s="15"/>
      <c r="AN82" s="15"/>
      <c r="AO82" s="15"/>
    </row>
    <row r="83" ht="15.75" customHeight="1">
      <c r="A83" s="71"/>
      <c r="B83" s="71"/>
      <c r="C83" s="14"/>
      <c r="D83" s="14"/>
      <c r="E83" s="14"/>
      <c r="F83" s="14"/>
      <c r="G83" s="14"/>
      <c r="H83" s="14"/>
      <c r="I83" s="14"/>
      <c r="J83" s="14"/>
      <c r="K83" s="14"/>
      <c r="L83" s="14"/>
      <c r="M83" s="14"/>
      <c r="N83" s="14"/>
      <c r="O83" s="14"/>
      <c r="P83" s="14"/>
      <c r="Q83" s="14"/>
      <c r="R83" s="14"/>
      <c r="S83" s="14"/>
      <c r="T83" s="14"/>
      <c r="U83" s="14"/>
      <c r="V83" s="14"/>
      <c r="W83" s="14"/>
      <c r="X83" s="14"/>
      <c r="Y83" s="14"/>
      <c r="Z83" s="15"/>
      <c r="AA83" s="15"/>
      <c r="AB83" s="15"/>
      <c r="AC83" s="15"/>
      <c r="AD83" s="15"/>
      <c r="AE83" s="15"/>
      <c r="AF83" s="15"/>
      <c r="AG83" s="15"/>
      <c r="AH83" s="15"/>
      <c r="AI83" s="15"/>
      <c r="AJ83" s="15"/>
      <c r="AK83" s="15"/>
      <c r="AL83" s="15"/>
      <c r="AM83" s="15"/>
      <c r="AN83" s="15"/>
      <c r="AO83" s="15"/>
    </row>
    <row r="84" ht="15.75" customHeight="1">
      <c r="A84" s="71"/>
      <c r="B84" s="71"/>
      <c r="C84" s="14"/>
      <c r="D84" s="14"/>
      <c r="E84" s="14"/>
      <c r="F84" s="14"/>
      <c r="G84" s="14"/>
      <c r="H84" s="14"/>
      <c r="I84" s="14"/>
      <c r="J84" s="14"/>
      <c r="K84" s="14"/>
      <c r="L84" s="14"/>
      <c r="M84" s="14"/>
      <c r="N84" s="14"/>
      <c r="O84" s="14"/>
      <c r="P84" s="14"/>
      <c r="Q84" s="14"/>
      <c r="R84" s="14"/>
      <c r="S84" s="14"/>
      <c r="T84" s="14"/>
      <c r="U84" s="14"/>
      <c r="V84" s="14"/>
      <c r="W84" s="14"/>
      <c r="X84" s="14"/>
      <c r="Y84" s="14"/>
      <c r="Z84" s="15"/>
      <c r="AA84" s="15"/>
      <c r="AB84" s="15"/>
      <c r="AC84" s="15"/>
      <c r="AD84" s="15"/>
      <c r="AE84" s="15"/>
      <c r="AF84" s="15"/>
      <c r="AG84" s="15"/>
      <c r="AH84" s="15"/>
      <c r="AI84" s="15"/>
      <c r="AJ84" s="15"/>
      <c r="AK84" s="15"/>
      <c r="AL84" s="15"/>
      <c r="AM84" s="15"/>
      <c r="AN84" s="15"/>
      <c r="AO84" s="15"/>
    </row>
    <row r="85" ht="15.75" customHeight="1">
      <c r="A85" s="71"/>
      <c r="B85" s="71"/>
      <c r="C85" s="14"/>
      <c r="D85" s="14"/>
      <c r="E85" s="14"/>
      <c r="F85" s="14"/>
      <c r="G85" s="14"/>
      <c r="H85" s="14"/>
      <c r="I85" s="14"/>
      <c r="J85" s="14"/>
      <c r="K85" s="14"/>
      <c r="L85" s="14"/>
      <c r="M85" s="14"/>
      <c r="N85" s="14"/>
      <c r="O85" s="14"/>
      <c r="P85" s="14"/>
      <c r="Q85" s="14"/>
      <c r="R85" s="14"/>
      <c r="S85" s="14"/>
      <c r="T85" s="14"/>
      <c r="U85" s="14"/>
      <c r="V85" s="14"/>
      <c r="W85" s="14"/>
      <c r="X85" s="14"/>
      <c r="Y85" s="14"/>
      <c r="Z85" s="15"/>
      <c r="AA85" s="15"/>
      <c r="AB85" s="15"/>
      <c r="AC85" s="15"/>
      <c r="AD85" s="15"/>
      <c r="AE85" s="15"/>
      <c r="AF85" s="15"/>
      <c r="AG85" s="15"/>
      <c r="AH85" s="15"/>
      <c r="AI85" s="15"/>
      <c r="AJ85" s="15"/>
      <c r="AK85" s="15"/>
      <c r="AL85" s="15"/>
      <c r="AM85" s="15"/>
      <c r="AN85" s="15"/>
      <c r="AO85" s="15"/>
    </row>
    <row r="86" ht="15.75" customHeight="1">
      <c r="A86" s="71"/>
      <c r="B86" s="71"/>
      <c r="C86" s="14"/>
      <c r="D86" s="14"/>
      <c r="E86" s="14"/>
      <c r="F86" s="14"/>
      <c r="G86" s="14"/>
      <c r="H86" s="14"/>
      <c r="I86" s="14"/>
      <c r="J86" s="14"/>
      <c r="K86" s="14"/>
      <c r="L86" s="14"/>
      <c r="M86" s="14"/>
      <c r="N86" s="14"/>
      <c r="O86" s="14"/>
      <c r="P86" s="14"/>
      <c r="Q86" s="14"/>
      <c r="R86" s="14"/>
      <c r="S86" s="14"/>
      <c r="T86" s="14"/>
      <c r="U86" s="14"/>
      <c r="V86" s="14"/>
      <c r="W86" s="14"/>
      <c r="X86" s="14"/>
      <c r="Y86" s="14"/>
      <c r="Z86" s="15"/>
      <c r="AA86" s="15"/>
      <c r="AB86" s="15"/>
      <c r="AC86" s="15"/>
      <c r="AD86" s="15"/>
      <c r="AE86" s="15"/>
      <c r="AF86" s="15"/>
      <c r="AG86" s="15"/>
      <c r="AH86" s="15"/>
      <c r="AI86" s="15"/>
      <c r="AJ86" s="15"/>
      <c r="AK86" s="15"/>
      <c r="AL86" s="15"/>
      <c r="AM86" s="15"/>
      <c r="AN86" s="15"/>
      <c r="AO86" s="15"/>
    </row>
    <row r="87" ht="15.75" customHeight="1">
      <c r="A87" s="71"/>
      <c r="B87" s="71"/>
      <c r="C87" s="14"/>
      <c r="D87" s="14"/>
      <c r="E87" s="14"/>
      <c r="F87" s="14"/>
      <c r="G87" s="14"/>
      <c r="H87" s="14"/>
      <c r="I87" s="14"/>
      <c r="J87" s="14"/>
      <c r="K87" s="14"/>
      <c r="L87" s="14"/>
      <c r="M87" s="14"/>
      <c r="N87" s="14"/>
      <c r="O87" s="14"/>
      <c r="P87" s="14"/>
      <c r="Q87" s="14"/>
      <c r="R87" s="14"/>
      <c r="S87" s="14"/>
      <c r="T87" s="14"/>
      <c r="U87" s="14"/>
      <c r="V87" s="14"/>
      <c r="W87" s="14"/>
      <c r="X87" s="14"/>
      <c r="Y87" s="14"/>
      <c r="Z87" s="15"/>
      <c r="AA87" s="15"/>
      <c r="AB87" s="15"/>
      <c r="AC87" s="15"/>
      <c r="AD87" s="15"/>
      <c r="AE87" s="15"/>
      <c r="AF87" s="15"/>
      <c r="AG87" s="15"/>
      <c r="AH87" s="15"/>
      <c r="AI87" s="15"/>
      <c r="AJ87" s="15"/>
      <c r="AK87" s="15"/>
      <c r="AL87" s="15"/>
      <c r="AM87" s="15"/>
      <c r="AN87" s="15"/>
      <c r="AO87" s="15"/>
    </row>
    <row r="88" ht="15.75" customHeight="1">
      <c r="A88" s="71"/>
      <c r="B88" s="71"/>
      <c r="C88" s="14"/>
      <c r="D88" s="14"/>
      <c r="E88" s="14"/>
      <c r="F88" s="14"/>
      <c r="G88" s="14"/>
      <c r="H88" s="14"/>
      <c r="I88" s="14"/>
      <c r="J88" s="14"/>
      <c r="K88" s="14"/>
      <c r="L88" s="14"/>
      <c r="M88" s="14"/>
      <c r="N88" s="14"/>
      <c r="O88" s="14"/>
      <c r="P88" s="14"/>
      <c r="Q88" s="14"/>
      <c r="R88" s="14"/>
      <c r="S88" s="14"/>
      <c r="T88" s="14"/>
      <c r="U88" s="14"/>
      <c r="V88" s="14"/>
      <c r="W88" s="14"/>
      <c r="X88" s="14"/>
      <c r="Y88" s="14"/>
      <c r="Z88" s="15"/>
      <c r="AA88" s="15"/>
      <c r="AB88" s="15"/>
      <c r="AC88" s="15"/>
      <c r="AD88" s="15"/>
      <c r="AE88" s="15"/>
      <c r="AF88" s="15"/>
      <c r="AG88" s="15"/>
      <c r="AH88" s="15"/>
      <c r="AI88" s="15"/>
      <c r="AJ88" s="15"/>
      <c r="AK88" s="15"/>
      <c r="AL88" s="15"/>
      <c r="AM88" s="15"/>
      <c r="AN88" s="15"/>
      <c r="AO88" s="15"/>
    </row>
    <row r="89" ht="15.75" customHeight="1">
      <c r="A89" s="71"/>
      <c r="B89" s="71"/>
      <c r="C89" s="14"/>
      <c r="D89" s="14"/>
      <c r="E89" s="14"/>
      <c r="F89" s="14"/>
      <c r="G89" s="14"/>
      <c r="H89" s="14"/>
      <c r="I89" s="14"/>
      <c r="J89" s="14"/>
      <c r="K89" s="14"/>
      <c r="L89" s="14"/>
      <c r="M89" s="14"/>
      <c r="N89" s="14"/>
      <c r="O89" s="14"/>
      <c r="P89" s="14"/>
      <c r="Q89" s="14"/>
      <c r="R89" s="14"/>
      <c r="S89" s="14"/>
      <c r="T89" s="14"/>
      <c r="U89" s="14"/>
      <c r="V89" s="14"/>
      <c r="W89" s="14"/>
      <c r="X89" s="14"/>
      <c r="Y89" s="14"/>
      <c r="Z89" s="15"/>
      <c r="AA89" s="15"/>
      <c r="AB89" s="15"/>
      <c r="AC89" s="15"/>
      <c r="AD89" s="15"/>
      <c r="AE89" s="15"/>
      <c r="AF89" s="15"/>
      <c r="AG89" s="15"/>
      <c r="AH89" s="15"/>
      <c r="AI89" s="15"/>
      <c r="AJ89" s="15"/>
      <c r="AK89" s="15"/>
      <c r="AL89" s="15"/>
      <c r="AM89" s="15"/>
      <c r="AN89" s="15"/>
      <c r="AO89" s="15"/>
    </row>
    <row r="90" ht="15.75" customHeight="1">
      <c r="A90" s="71"/>
      <c r="B90" s="71"/>
      <c r="C90" s="14"/>
      <c r="D90" s="14"/>
      <c r="E90" s="14"/>
      <c r="F90" s="14"/>
      <c r="G90" s="14"/>
      <c r="H90" s="14"/>
      <c r="I90" s="14"/>
      <c r="J90" s="14"/>
      <c r="K90" s="14"/>
      <c r="L90" s="14"/>
      <c r="M90" s="14"/>
      <c r="N90" s="14"/>
      <c r="O90" s="14"/>
      <c r="P90" s="14"/>
      <c r="Q90" s="14"/>
      <c r="R90" s="14"/>
      <c r="S90" s="14"/>
      <c r="T90" s="14"/>
      <c r="U90" s="14"/>
      <c r="V90" s="14"/>
      <c r="W90" s="14"/>
      <c r="X90" s="14"/>
      <c r="Y90" s="14"/>
      <c r="Z90" s="15"/>
      <c r="AA90" s="15"/>
      <c r="AB90" s="15"/>
      <c r="AC90" s="15"/>
      <c r="AD90" s="15"/>
      <c r="AE90" s="15"/>
      <c r="AF90" s="15"/>
      <c r="AG90" s="15"/>
      <c r="AH90" s="15"/>
      <c r="AI90" s="15"/>
      <c r="AJ90" s="15"/>
      <c r="AK90" s="15"/>
      <c r="AL90" s="15"/>
      <c r="AM90" s="15"/>
      <c r="AN90" s="15"/>
      <c r="AO90" s="15"/>
    </row>
    <row r="91" ht="15.75" customHeight="1">
      <c r="A91" s="71"/>
      <c r="B91" s="71"/>
      <c r="C91" s="14"/>
      <c r="D91" s="14"/>
      <c r="E91" s="14"/>
      <c r="F91" s="14"/>
      <c r="G91" s="14"/>
      <c r="H91" s="14"/>
      <c r="I91" s="14"/>
      <c r="J91" s="14"/>
      <c r="K91" s="14"/>
      <c r="L91" s="14"/>
      <c r="M91" s="14"/>
      <c r="N91" s="14"/>
      <c r="O91" s="14"/>
      <c r="P91" s="14"/>
      <c r="Q91" s="14"/>
      <c r="R91" s="14"/>
      <c r="S91" s="14"/>
      <c r="T91" s="14"/>
      <c r="U91" s="14"/>
      <c r="V91" s="14"/>
      <c r="W91" s="14"/>
      <c r="X91" s="14"/>
      <c r="Y91" s="14"/>
      <c r="Z91" s="15"/>
      <c r="AA91" s="15"/>
      <c r="AB91" s="15"/>
      <c r="AC91" s="15"/>
      <c r="AD91" s="15"/>
      <c r="AE91" s="15"/>
      <c r="AF91" s="15"/>
      <c r="AG91" s="15"/>
      <c r="AH91" s="15"/>
      <c r="AI91" s="15"/>
      <c r="AJ91" s="15"/>
      <c r="AK91" s="15"/>
      <c r="AL91" s="15"/>
      <c r="AM91" s="15"/>
      <c r="AN91" s="15"/>
      <c r="AO91" s="15"/>
    </row>
    <row r="92" ht="15.75" customHeight="1">
      <c r="A92" s="71"/>
      <c r="B92" s="71"/>
      <c r="C92" s="14"/>
      <c r="D92" s="14"/>
      <c r="E92" s="14"/>
      <c r="F92" s="14"/>
      <c r="G92" s="14"/>
      <c r="H92" s="14"/>
      <c r="I92" s="14"/>
      <c r="J92" s="14"/>
      <c r="K92" s="14"/>
      <c r="L92" s="14"/>
      <c r="M92" s="14"/>
      <c r="N92" s="14"/>
      <c r="O92" s="14"/>
      <c r="P92" s="14"/>
      <c r="Q92" s="14"/>
      <c r="R92" s="14"/>
      <c r="S92" s="14"/>
      <c r="T92" s="14"/>
      <c r="U92" s="14"/>
      <c r="V92" s="14"/>
      <c r="W92" s="14"/>
      <c r="X92" s="14"/>
      <c r="Y92" s="14"/>
      <c r="Z92" s="15"/>
      <c r="AA92" s="15"/>
      <c r="AB92" s="15"/>
      <c r="AC92" s="15"/>
      <c r="AD92" s="15"/>
      <c r="AE92" s="15"/>
      <c r="AF92" s="15"/>
      <c r="AG92" s="15"/>
      <c r="AH92" s="15"/>
      <c r="AI92" s="15"/>
      <c r="AJ92" s="15"/>
      <c r="AK92" s="15"/>
      <c r="AL92" s="15"/>
      <c r="AM92" s="15"/>
      <c r="AN92" s="15"/>
      <c r="AO92" s="15"/>
    </row>
    <row r="93" ht="15.75" customHeight="1">
      <c r="A93" s="71"/>
      <c r="B93" s="71"/>
      <c r="C93" s="14"/>
      <c r="D93" s="14"/>
      <c r="E93" s="14"/>
      <c r="F93" s="14"/>
      <c r="G93" s="14"/>
      <c r="H93" s="14"/>
      <c r="I93" s="14"/>
      <c r="J93" s="14"/>
      <c r="K93" s="14"/>
      <c r="L93" s="14"/>
      <c r="M93" s="14"/>
      <c r="N93" s="14"/>
      <c r="O93" s="14"/>
      <c r="P93" s="14"/>
      <c r="Q93" s="14"/>
      <c r="R93" s="14"/>
      <c r="S93" s="14"/>
      <c r="T93" s="14"/>
      <c r="U93" s="14"/>
      <c r="V93" s="14"/>
      <c r="W93" s="14"/>
      <c r="X93" s="14"/>
      <c r="Y93" s="14"/>
      <c r="Z93" s="15"/>
      <c r="AA93" s="15"/>
      <c r="AB93" s="15"/>
      <c r="AC93" s="15"/>
      <c r="AD93" s="15"/>
      <c r="AE93" s="15"/>
      <c r="AF93" s="15"/>
      <c r="AG93" s="15"/>
      <c r="AH93" s="15"/>
      <c r="AI93" s="15"/>
      <c r="AJ93" s="15"/>
      <c r="AK93" s="15"/>
      <c r="AL93" s="15"/>
      <c r="AM93" s="15"/>
      <c r="AN93" s="15"/>
      <c r="AO93" s="15"/>
    </row>
    <row r="94" ht="15.75" customHeight="1">
      <c r="A94" s="71"/>
      <c r="B94" s="71"/>
      <c r="C94" s="14"/>
      <c r="D94" s="14"/>
      <c r="E94" s="14"/>
      <c r="F94" s="14"/>
      <c r="G94" s="14"/>
      <c r="H94" s="14"/>
      <c r="I94" s="14"/>
      <c r="J94" s="14"/>
      <c r="K94" s="14"/>
      <c r="L94" s="14"/>
      <c r="M94" s="14"/>
      <c r="N94" s="14"/>
      <c r="O94" s="14"/>
      <c r="P94" s="14"/>
      <c r="Q94" s="14"/>
      <c r="R94" s="14"/>
      <c r="S94" s="14"/>
      <c r="T94" s="14"/>
      <c r="U94" s="14"/>
      <c r="V94" s="14"/>
      <c r="W94" s="14"/>
      <c r="X94" s="14"/>
      <c r="Y94" s="14"/>
      <c r="Z94" s="15"/>
      <c r="AA94" s="15"/>
      <c r="AB94" s="15"/>
      <c r="AC94" s="15"/>
      <c r="AD94" s="15"/>
      <c r="AE94" s="15"/>
      <c r="AF94" s="15"/>
      <c r="AG94" s="15"/>
      <c r="AH94" s="15"/>
      <c r="AI94" s="15"/>
      <c r="AJ94" s="15"/>
      <c r="AK94" s="15"/>
      <c r="AL94" s="15"/>
      <c r="AM94" s="15"/>
      <c r="AN94" s="15"/>
      <c r="AO94" s="15"/>
    </row>
    <row r="95" ht="15.75" customHeight="1">
      <c r="A95" s="71"/>
      <c r="B95" s="71"/>
      <c r="C95" s="14"/>
      <c r="D95" s="14"/>
      <c r="E95" s="14"/>
      <c r="F95" s="14"/>
      <c r="G95" s="14"/>
      <c r="H95" s="14"/>
      <c r="I95" s="14"/>
      <c r="J95" s="14"/>
      <c r="K95" s="14"/>
      <c r="L95" s="14"/>
      <c r="M95" s="14"/>
      <c r="N95" s="14"/>
      <c r="O95" s="14"/>
      <c r="P95" s="14"/>
      <c r="Q95" s="14"/>
      <c r="R95" s="14"/>
      <c r="S95" s="14"/>
      <c r="T95" s="14"/>
      <c r="U95" s="14"/>
      <c r="V95" s="14"/>
      <c r="W95" s="14"/>
      <c r="X95" s="14"/>
      <c r="Y95" s="14"/>
      <c r="Z95" s="15"/>
      <c r="AA95" s="15"/>
      <c r="AB95" s="15"/>
      <c r="AC95" s="15"/>
      <c r="AD95" s="15"/>
      <c r="AE95" s="15"/>
      <c r="AF95" s="15"/>
      <c r="AG95" s="15"/>
      <c r="AH95" s="15"/>
      <c r="AI95" s="15"/>
      <c r="AJ95" s="15"/>
      <c r="AK95" s="15"/>
      <c r="AL95" s="15"/>
      <c r="AM95" s="15"/>
      <c r="AN95" s="15"/>
      <c r="AO95" s="15"/>
    </row>
    <row r="96" ht="15.75" customHeight="1">
      <c r="A96" s="71"/>
      <c r="B96" s="71"/>
      <c r="C96" s="14"/>
      <c r="D96" s="14"/>
      <c r="E96" s="14"/>
      <c r="F96" s="14"/>
      <c r="G96" s="14"/>
      <c r="H96" s="14"/>
      <c r="I96" s="14"/>
      <c r="J96" s="14"/>
      <c r="K96" s="14"/>
      <c r="L96" s="14"/>
      <c r="M96" s="14"/>
      <c r="N96" s="14"/>
      <c r="O96" s="14"/>
      <c r="P96" s="14"/>
      <c r="Q96" s="14"/>
      <c r="R96" s="14"/>
      <c r="S96" s="14"/>
      <c r="T96" s="14"/>
      <c r="U96" s="14"/>
      <c r="V96" s="14"/>
      <c r="W96" s="14"/>
      <c r="X96" s="14"/>
      <c r="Y96" s="14"/>
      <c r="Z96" s="15"/>
      <c r="AA96" s="15"/>
      <c r="AB96" s="15"/>
      <c r="AC96" s="15"/>
      <c r="AD96" s="15"/>
      <c r="AE96" s="15"/>
      <c r="AF96" s="15"/>
      <c r="AG96" s="15"/>
      <c r="AH96" s="15"/>
      <c r="AI96" s="15"/>
      <c r="AJ96" s="15"/>
      <c r="AK96" s="15"/>
      <c r="AL96" s="15"/>
      <c r="AM96" s="15"/>
      <c r="AN96" s="15"/>
      <c r="AO96" s="15"/>
    </row>
    <row r="97" ht="15.75" customHeight="1">
      <c r="A97" s="71"/>
      <c r="B97" s="71"/>
      <c r="C97" s="14"/>
      <c r="D97" s="14"/>
      <c r="E97" s="14"/>
      <c r="F97" s="14"/>
      <c r="G97" s="14"/>
      <c r="H97" s="14"/>
      <c r="I97" s="14"/>
      <c r="J97" s="14"/>
      <c r="K97" s="14"/>
      <c r="L97" s="14"/>
      <c r="M97" s="14"/>
      <c r="N97" s="14"/>
      <c r="O97" s="14"/>
      <c r="P97" s="14"/>
      <c r="Q97" s="14"/>
      <c r="R97" s="14"/>
      <c r="S97" s="14"/>
      <c r="T97" s="14"/>
      <c r="U97" s="14"/>
      <c r="V97" s="14"/>
      <c r="W97" s="14"/>
      <c r="X97" s="14"/>
      <c r="Y97" s="14"/>
      <c r="Z97" s="15"/>
      <c r="AA97" s="15"/>
      <c r="AB97" s="15"/>
      <c r="AC97" s="15"/>
      <c r="AD97" s="15"/>
      <c r="AE97" s="15"/>
      <c r="AF97" s="15"/>
      <c r="AG97" s="15"/>
      <c r="AH97" s="15"/>
      <c r="AI97" s="15"/>
      <c r="AJ97" s="15"/>
      <c r="AK97" s="15"/>
      <c r="AL97" s="15"/>
      <c r="AM97" s="15"/>
      <c r="AN97" s="15"/>
      <c r="AO97" s="15"/>
    </row>
    <row r="98" ht="15.75" customHeight="1">
      <c r="A98" s="71"/>
      <c r="B98" s="71"/>
      <c r="C98" s="14"/>
      <c r="D98" s="14"/>
      <c r="E98" s="14"/>
      <c r="F98" s="14"/>
      <c r="G98" s="14"/>
      <c r="H98" s="14"/>
      <c r="I98" s="14"/>
      <c r="J98" s="14"/>
      <c r="K98" s="14"/>
      <c r="L98" s="14"/>
      <c r="M98" s="14"/>
      <c r="N98" s="14"/>
      <c r="O98" s="14"/>
      <c r="P98" s="14"/>
      <c r="Q98" s="14"/>
      <c r="R98" s="14"/>
      <c r="S98" s="14"/>
      <c r="T98" s="14"/>
      <c r="U98" s="14"/>
      <c r="V98" s="14"/>
      <c r="W98" s="14"/>
      <c r="X98" s="14"/>
      <c r="Y98" s="14"/>
      <c r="Z98" s="15"/>
      <c r="AA98" s="15"/>
      <c r="AB98" s="15"/>
      <c r="AC98" s="15"/>
      <c r="AD98" s="15"/>
      <c r="AE98" s="15"/>
      <c r="AF98" s="15"/>
      <c r="AG98" s="15"/>
      <c r="AH98" s="15"/>
      <c r="AI98" s="15"/>
      <c r="AJ98" s="15"/>
      <c r="AK98" s="15"/>
      <c r="AL98" s="15"/>
      <c r="AM98" s="15"/>
      <c r="AN98" s="15"/>
      <c r="AO98" s="15"/>
    </row>
    <row r="99" ht="15.75" customHeight="1">
      <c r="A99" s="71"/>
      <c r="B99" s="71"/>
      <c r="C99" s="14"/>
      <c r="D99" s="14"/>
      <c r="E99" s="14"/>
      <c r="F99" s="14"/>
      <c r="G99" s="14"/>
      <c r="H99" s="14"/>
      <c r="I99" s="14"/>
      <c r="J99" s="14"/>
      <c r="K99" s="14"/>
      <c r="L99" s="14"/>
      <c r="M99" s="14"/>
      <c r="N99" s="14"/>
      <c r="O99" s="14"/>
      <c r="P99" s="14"/>
      <c r="Q99" s="14"/>
      <c r="R99" s="14"/>
      <c r="S99" s="14"/>
      <c r="T99" s="14"/>
      <c r="U99" s="14"/>
      <c r="V99" s="14"/>
      <c r="W99" s="14"/>
      <c r="X99" s="14"/>
      <c r="Y99" s="14"/>
      <c r="Z99" s="15"/>
      <c r="AA99" s="15"/>
      <c r="AB99" s="15"/>
      <c r="AC99" s="15"/>
      <c r="AD99" s="15"/>
      <c r="AE99" s="15"/>
      <c r="AF99" s="15"/>
      <c r="AG99" s="15"/>
      <c r="AH99" s="15"/>
      <c r="AI99" s="15"/>
      <c r="AJ99" s="15"/>
      <c r="AK99" s="15"/>
      <c r="AL99" s="15"/>
      <c r="AM99" s="15"/>
      <c r="AN99" s="15"/>
      <c r="AO99" s="15"/>
    </row>
    <row r="100" ht="15.75" customHeight="1">
      <c r="A100" s="71"/>
      <c r="B100" s="71"/>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5"/>
      <c r="AA100" s="15"/>
      <c r="AB100" s="15"/>
      <c r="AC100" s="15"/>
      <c r="AD100" s="15"/>
      <c r="AE100" s="15"/>
      <c r="AF100" s="15"/>
      <c r="AG100" s="15"/>
      <c r="AH100" s="15"/>
      <c r="AI100" s="15"/>
      <c r="AJ100" s="15"/>
      <c r="AK100" s="15"/>
      <c r="AL100" s="15"/>
      <c r="AM100" s="15"/>
      <c r="AN100" s="15"/>
      <c r="AO100" s="15"/>
    </row>
    <row r="101" ht="15.75" customHeight="1">
      <c r="A101" s="71"/>
      <c r="B101" s="71"/>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5"/>
      <c r="AA101" s="15"/>
      <c r="AB101" s="15"/>
      <c r="AC101" s="15"/>
      <c r="AD101" s="15"/>
      <c r="AE101" s="15"/>
      <c r="AF101" s="15"/>
      <c r="AG101" s="15"/>
      <c r="AH101" s="15"/>
      <c r="AI101" s="15"/>
      <c r="AJ101" s="15"/>
      <c r="AK101" s="15"/>
      <c r="AL101" s="15"/>
      <c r="AM101" s="15"/>
      <c r="AN101" s="15"/>
      <c r="AO101" s="15"/>
    </row>
    <row r="102" ht="15.75" customHeight="1">
      <c r="A102" s="71"/>
      <c r="B102" s="71"/>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5"/>
      <c r="AA102" s="15"/>
      <c r="AB102" s="15"/>
      <c r="AC102" s="15"/>
      <c r="AD102" s="15"/>
      <c r="AE102" s="15"/>
      <c r="AF102" s="15"/>
      <c r="AG102" s="15"/>
      <c r="AH102" s="15"/>
      <c r="AI102" s="15"/>
      <c r="AJ102" s="15"/>
      <c r="AK102" s="15"/>
      <c r="AL102" s="15"/>
      <c r="AM102" s="15"/>
      <c r="AN102" s="15"/>
      <c r="AO102" s="15"/>
    </row>
    <row r="103" ht="15.75" customHeight="1">
      <c r="A103" s="71"/>
      <c r="B103" s="71"/>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5"/>
      <c r="AA103" s="15"/>
      <c r="AB103" s="15"/>
      <c r="AC103" s="15"/>
      <c r="AD103" s="15"/>
      <c r="AE103" s="15"/>
      <c r="AF103" s="15"/>
      <c r="AG103" s="15"/>
      <c r="AH103" s="15"/>
      <c r="AI103" s="15"/>
      <c r="AJ103" s="15"/>
      <c r="AK103" s="15"/>
      <c r="AL103" s="15"/>
      <c r="AM103" s="15"/>
      <c r="AN103" s="15"/>
      <c r="AO103" s="15"/>
    </row>
    <row r="104" ht="15.75" customHeight="1">
      <c r="A104" s="71"/>
      <c r="B104" s="71"/>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5"/>
      <c r="AA104" s="15"/>
      <c r="AB104" s="15"/>
      <c r="AC104" s="15"/>
      <c r="AD104" s="15"/>
      <c r="AE104" s="15"/>
      <c r="AF104" s="15"/>
      <c r="AG104" s="15"/>
      <c r="AH104" s="15"/>
      <c r="AI104" s="15"/>
      <c r="AJ104" s="15"/>
      <c r="AK104" s="15"/>
      <c r="AL104" s="15"/>
      <c r="AM104" s="15"/>
      <c r="AN104" s="15"/>
      <c r="AO104" s="15"/>
    </row>
    <row r="105" ht="15.75" customHeight="1">
      <c r="A105" s="71"/>
      <c r="B105" s="71"/>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5"/>
      <c r="AA105" s="15"/>
      <c r="AB105" s="15"/>
      <c r="AC105" s="15"/>
      <c r="AD105" s="15"/>
      <c r="AE105" s="15"/>
      <c r="AF105" s="15"/>
      <c r="AG105" s="15"/>
      <c r="AH105" s="15"/>
      <c r="AI105" s="15"/>
      <c r="AJ105" s="15"/>
      <c r="AK105" s="15"/>
      <c r="AL105" s="15"/>
      <c r="AM105" s="15"/>
      <c r="AN105" s="15"/>
      <c r="AO105" s="15"/>
    </row>
    <row r="106" ht="15.75" customHeight="1">
      <c r="A106" s="71"/>
      <c r="B106" s="71"/>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5"/>
      <c r="AA106" s="15"/>
      <c r="AB106" s="15"/>
      <c r="AC106" s="15"/>
      <c r="AD106" s="15"/>
      <c r="AE106" s="15"/>
      <c r="AF106" s="15"/>
      <c r="AG106" s="15"/>
      <c r="AH106" s="15"/>
      <c r="AI106" s="15"/>
      <c r="AJ106" s="15"/>
      <c r="AK106" s="15"/>
      <c r="AL106" s="15"/>
      <c r="AM106" s="15"/>
      <c r="AN106" s="15"/>
      <c r="AO106" s="15"/>
    </row>
    <row r="107" ht="15.75" customHeight="1">
      <c r="A107" s="71"/>
      <c r="B107" s="71"/>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5"/>
      <c r="AA107" s="15"/>
      <c r="AB107" s="15"/>
      <c r="AC107" s="15"/>
      <c r="AD107" s="15"/>
      <c r="AE107" s="15"/>
      <c r="AF107" s="15"/>
      <c r="AG107" s="15"/>
      <c r="AH107" s="15"/>
      <c r="AI107" s="15"/>
      <c r="AJ107" s="15"/>
      <c r="AK107" s="15"/>
      <c r="AL107" s="15"/>
      <c r="AM107" s="15"/>
      <c r="AN107" s="15"/>
      <c r="AO107" s="15"/>
    </row>
    <row r="108" ht="15.75" customHeight="1">
      <c r="A108" s="71"/>
      <c r="B108" s="71"/>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5"/>
      <c r="AA108" s="15"/>
      <c r="AB108" s="15"/>
      <c r="AC108" s="15"/>
      <c r="AD108" s="15"/>
      <c r="AE108" s="15"/>
      <c r="AF108" s="15"/>
      <c r="AG108" s="15"/>
      <c r="AH108" s="15"/>
      <c r="AI108" s="15"/>
      <c r="AJ108" s="15"/>
      <c r="AK108" s="15"/>
      <c r="AL108" s="15"/>
      <c r="AM108" s="15"/>
      <c r="AN108" s="15"/>
      <c r="AO108" s="15"/>
    </row>
    <row r="109" ht="15.75" customHeight="1">
      <c r="A109" s="71"/>
      <c r="B109" s="71"/>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5"/>
      <c r="AA109" s="15"/>
      <c r="AB109" s="15"/>
      <c r="AC109" s="15"/>
      <c r="AD109" s="15"/>
      <c r="AE109" s="15"/>
      <c r="AF109" s="15"/>
      <c r="AG109" s="15"/>
      <c r="AH109" s="15"/>
      <c r="AI109" s="15"/>
      <c r="AJ109" s="15"/>
      <c r="AK109" s="15"/>
      <c r="AL109" s="15"/>
      <c r="AM109" s="15"/>
      <c r="AN109" s="15"/>
      <c r="AO109" s="15"/>
    </row>
    <row r="110" ht="15.75" customHeight="1">
      <c r="A110" s="71"/>
      <c r="B110" s="71"/>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5"/>
      <c r="AA110" s="15"/>
      <c r="AB110" s="15"/>
      <c r="AC110" s="15"/>
      <c r="AD110" s="15"/>
      <c r="AE110" s="15"/>
      <c r="AF110" s="15"/>
      <c r="AG110" s="15"/>
      <c r="AH110" s="15"/>
      <c r="AI110" s="15"/>
      <c r="AJ110" s="15"/>
      <c r="AK110" s="15"/>
      <c r="AL110" s="15"/>
      <c r="AM110" s="15"/>
      <c r="AN110" s="15"/>
      <c r="AO110" s="15"/>
    </row>
    <row r="111" ht="15.75" customHeight="1">
      <c r="A111" s="71"/>
      <c r="B111" s="71"/>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5"/>
      <c r="AA111" s="15"/>
      <c r="AB111" s="15"/>
      <c r="AC111" s="15"/>
      <c r="AD111" s="15"/>
      <c r="AE111" s="15"/>
      <c r="AF111" s="15"/>
      <c r="AG111" s="15"/>
      <c r="AH111" s="15"/>
      <c r="AI111" s="15"/>
      <c r="AJ111" s="15"/>
      <c r="AK111" s="15"/>
      <c r="AL111" s="15"/>
      <c r="AM111" s="15"/>
      <c r="AN111" s="15"/>
      <c r="AO111" s="15"/>
    </row>
    <row r="112" ht="15.75" customHeight="1">
      <c r="A112" s="71"/>
      <c r="B112" s="71"/>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5"/>
      <c r="AA112" s="15"/>
      <c r="AB112" s="15"/>
      <c r="AC112" s="15"/>
      <c r="AD112" s="15"/>
      <c r="AE112" s="15"/>
      <c r="AF112" s="15"/>
      <c r="AG112" s="15"/>
      <c r="AH112" s="15"/>
      <c r="AI112" s="15"/>
      <c r="AJ112" s="15"/>
      <c r="AK112" s="15"/>
      <c r="AL112" s="15"/>
      <c r="AM112" s="15"/>
      <c r="AN112" s="15"/>
      <c r="AO112" s="15"/>
    </row>
    <row r="113" ht="15.75" customHeight="1">
      <c r="A113" s="71"/>
      <c r="B113" s="71"/>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5"/>
      <c r="AA113" s="15"/>
      <c r="AB113" s="15"/>
      <c r="AC113" s="15"/>
      <c r="AD113" s="15"/>
      <c r="AE113" s="15"/>
      <c r="AF113" s="15"/>
      <c r="AG113" s="15"/>
      <c r="AH113" s="15"/>
      <c r="AI113" s="15"/>
      <c r="AJ113" s="15"/>
      <c r="AK113" s="15"/>
      <c r="AL113" s="15"/>
      <c r="AM113" s="15"/>
      <c r="AN113" s="15"/>
      <c r="AO113" s="15"/>
    </row>
    <row r="114" ht="15.75" customHeight="1">
      <c r="A114" s="71"/>
      <c r="B114" s="71"/>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5"/>
      <c r="AA114" s="15"/>
      <c r="AB114" s="15"/>
      <c r="AC114" s="15"/>
      <c r="AD114" s="15"/>
      <c r="AE114" s="15"/>
      <c r="AF114" s="15"/>
      <c r="AG114" s="15"/>
      <c r="AH114" s="15"/>
      <c r="AI114" s="15"/>
      <c r="AJ114" s="15"/>
      <c r="AK114" s="15"/>
      <c r="AL114" s="15"/>
      <c r="AM114" s="15"/>
      <c r="AN114" s="15"/>
      <c r="AO114" s="15"/>
    </row>
    <row r="115" ht="15.75" customHeight="1">
      <c r="A115" s="71"/>
      <c r="B115" s="71"/>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5"/>
      <c r="AA115" s="15"/>
      <c r="AB115" s="15"/>
      <c r="AC115" s="15"/>
      <c r="AD115" s="15"/>
      <c r="AE115" s="15"/>
      <c r="AF115" s="15"/>
      <c r="AG115" s="15"/>
      <c r="AH115" s="15"/>
      <c r="AI115" s="15"/>
      <c r="AJ115" s="15"/>
      <c r="AK115" s="15"/>
      <c r="AL115" s="15"/>
      <c r="AM115" s="15"/>
      <c r="AN115" s="15"/>
      <c r="AO115" s="15"/>
    </row>
    <row r="116" ht="15.75" customHeight="1">
      <c r="A116" s="71"/>
      <c r="B116" s="71"/>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5"/>
      <c r="AA116" s="15"/>
      <c r="AB116" s="15"/>
      <c r="AC116" s="15"/>
      <c r="AD116" s="15"/>
      <c r="AE116" s="15"/>
      <c r="AF116" s="15"/>
      <c r="AG116" s="15"/>
      <c r="AH116" s="15"/>
      <c r="AI116" s="15"/>
      <c r="AJ116" s="15"/>
      <c r="AK116" s="15"/>
      <c r="AL116" s="15"/>
      <c r="AM116" s="15"/>
      <c r="AN116" s="15"/>
      <c r="AO116" s="15"/>
    </row>
    <row r="117" ht="15.75" customHeight="1">
      <c r="A117" s="71"/>
      <c r="B117" s="71"/>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5"/>
      <c r="AA117" s="15"/>
      <c r="AB117" s="15"/>
      <c r="AC117" s="15"/>
      <c r="AD117" s="15"/>
      <c r="AE117" s="15"/>
      <c r="AF117" s="15"/>
      <c r="AG117" s="15"/>
      <c r="AH117" s="15"/>
      <c r="AI117" s="15"/>
      <c r="AJ117" s="15"/>
      <c r="AK117" s="15"/>
      <c r="AL117" s="15"/>
      <c r="AM117" s="15"/>
      <c r="AN117" s="15"/>
      <c r="AO117" s="15"/>
    </row>
    <row r="118" ht="15.75" customHeight="1">
      <c r="A118" s="71"/>
      <c r="B118" s="7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5"/>
      <c r="AA118" s="15"/>
      <c r="AB118" s="15"/>
      <c r="AC118" s="15"/>
      <c r="AD118" s="15"/>
      <c r="AE118" s="15"/>
      <c r="AF118" s="15"/>
      <c r="AG118" s="15"/>
      <c r="AH118" s="15"/>
      <c r="AI118" s="15"/>
      <c r="AJ118" s="15"/>
      <c r="AK118" s="15"/>
      <c r="AL118" s="15"/>
      <c r="AM118" s="15"/>
      <c r="AN118" s="15"/>
      <c r="AO118" s="15"/>
    </row>
    <row r="119" ht="15.75" customHeight="1">
      <c r="A119" s="71"/>
      <c r="B119" s="7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5"/>
      <c r="AA119" s="15"/>
      <c r="AB119" s="15"/>
      <c r="AC119" s="15"/>
      <c r="AD119" s="15"/>
      <c r="AE119" s="15"/>
      <c r="AF119" s="15"/>
      <c r="AG119" s="15"/>
      <c r="AH119" s="15"/>
      <c r="AI119" s="15"/>
      <c r="AJ119" s="15"/>
      <c r="AK119" s="15"/>
      <c r="AL119" s="15"/>
      <c r="AM119" s="15"/>
      <c r="AN119" s="15"/>
      <c r="AO119" s="15"/>
    </row>
    <row r="120" ht="15.75" customHeight="1">
      <c r="A120" s="71"/>
      <c r="B120" s="7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5"/>
      <c r="AA120" s="15"/>
      <c r="AB120" s="15"/>
      <c r="AC120" s="15"/>
      <c r="AD120" s="15"/>
      <c r="AE120" s="15"/>
      <c r="AF120" s="15"/>
      <c r="AG120" s="15"/>
      <c r="AH120" s="15"/>
      <c r="AI120" s="15"/>
      <c r="AJ120" s="15"/>
      <c r="AK120" s="15"/>
      <c r="AL120" s="15"/>
      <c r="AM120" s="15"/>
      <c r="AN120" s="15"/>
      <c r="AO120" s="15"/>
    </row>
    <row r="121" ht="15.75" customHeight="1">
      <c r="A121" s="71"/>
      <c r="B121" s="7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5"/>
      <c r="AA121" s="15"/>
      <c r="AB121" s="15"/>
      <c r="AC121" s="15"/>
      <c r="AD121" s="15"/>
      <c r="AE121" s="15"/>
      <c r="AF121" s="15"/>
      <c r="AG121" s="15"/>
      <c r="AH121" s="15"/>
      <c r="AI121" s="15"/>
      <c r="AJ121" s="15"/>
      <c r="AK121" s="15"/>
      <c r="AL121" s="15"/>
      <c r="AM121" s="15"/>
      <c r="AN121" s="15"/>
      <c r="AO121" s="15"/>
    </row>
    <row r="122" ht="15.75" customHeight="1">
      <c r="A122" s="71"/>
      <c r="B122" s="7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5"/>
      <c r="AA122" s="15"/>
      <c r="AB122" s="15"/>
      <c r="AC122" s="15"/>
      <c r="AD122" s="15"/>
      <c r="AE122" s="15"/>
      <c r="AF122" s="15"/>
      <c r="AG122" s="15"/>
      <c r="AH122" s="15"/>
      <c r="AI122" s="15"/>
      <c r="AJ122" s="15"/>
      <c r="AK122" s="15"/>
      <c r="AL122" s="15"/>
      <c r="AM122" s="15"/>
      <c r="AN122" s="15"/>
      <c r="AO122" s="15"/>
    </row>
    <row r="123" ht="15.75" customHeight="1">
      <c r="A123" s="71"/>
      <c r="B123" s="7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5"/>
      <c r="AA123" s="15"/>
      <c r="AB123" s="15"/>
      <c r="AC123" s="15"/>
      <c r="AD123" s="15"/>
      <c r="AE123" s="15"/>
      <c r="AF123" s="15"/>
      <c r="AG123" s="15"/>
      <c r="AH123" s="15"/>
      <c r="AI123" s="15"/>
      <c r="AJ123" s="15"/>
      <c r="AK123" s="15"/>
      <c r="AL123" s="15"/>
      <c r="AM123" s="15"/>
      <c r="AN123" s="15"/>
      <c r="AO123" s="15"/>
    </row>
    <row r="124" ht="15.75" customHeight="1">
      <c r="A124" s="71"/>
      <c r="B124" s="7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5"/>
      <c r="AA124" s="15"/>
      <c r="AB124" s="15"/>
      <c r="AC124" s="15"/>
      <c r="AD124" s="15"/>
      <c r="AE124" s="15"/>
      <c r="AF124" s="15"/>
      <c r="AG124" s="15"/>
      <c r="AH124" s="15"/>
      <c r="AI124" s="15"/>
      <c r="AJ124" s="15"/>
      <c r="AK124" s="15"/>
      <c r="AL124" s="15"/>
      <c r="AM124" s="15"/>
      <c r="AN124" s="15"/>
      <c r="AO124" s="15"/>
    </row>
    <row r="125" ht="15.75" customHeight="1">
      <c r="A125" s="71"/>
      <c r="B125" s="71"/>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5"/>
      <c r="AA125" s="15"/>
      <c r="AB125" s="15"/>
      <c r="AC125" s="15"/>
      <c r="AD125" s="15"/>
      <c r="AE125" s="15"/>
      <c r="AF125" s="15"/>
      <c r="AG125" s="15"/>
      <c r="AH125" s="15"/>
      <c r="AI125" s="15"/>
      <c r="AJ125" s="15"/>
      <c r="AK125" s="15"/>
      <c r="AL125" s="15"/>
      <c r="AM125" s="15"/>
      <c r="AN125" s="15"/>
      <c r="AO125" s="15"/>
    </row>
    <row r="126" ht="15.75" customHeight="1">
      <c r="A126" s="71"/>
      <c r="B126" s="71"/>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5"/>
      <c r="AA126" s="15"/>
      <c r="AB126" s="15"/>
      <c r="AC126" s="15"/>
      <c r="AD126" s="15"/>
      <c r="AE126" s="15"/>
      <c r="AF126" s="15"/>
      <c r="AG126" s="15"/>
      <c r="AH126" s="15"/>
      <c r="AI126" s="15"/>
      <c r="AJ126" s="15"/>
      <c r="AK126" s="15"/>
      <c r="AL126" s="15"/>
      <c r="AM126" s="15"/>
      <c r="AN126" s="15"/>
      <c r="AO126" s="15"/>
    </row>
    <row r="127" ht="15.75" customHeight="1">
      <c r="A127" s="71"/>
      <c r="B127" s="71"/>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5"/>
      <c r="AA127" s="15"/>
      <c r="AB127" s="15"/>
      <c r="AC127" s="15"/>
      <c r="AD127" s="15"/>
      <c r="AE127" s="15"/>
      <c r="AF127" s="15"/>
      <c r="AG127" s="15"/>
      <c r="AH127" s="15"/>
      <c r="AI127" s="15"/>
      <c r="AJ127" s="15"/>
      <c r="AK127" s="15"/>
      <c r="AL127" s="15"/>
      <c r="AM127" s="15"/>
      <c r="AN127" s="15"/>
      <c r="AO127" s="15"/>
    </row>
    <row r="128" ht="15.75" customHeight="1">
      <c r="A128" s="71"/>
      <c r="B128" s="71"/>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5"/>
      <c r="AA128" s="15"/>
      <c r="AB128" s="15"/>
      <c r="AC128" s="15"/>
      <c r="AD128" s="15"/>
      <c r="AE128" s="15"/>
      <c r="AF128" s="15"/>
      <c r="AG128" s="15"/>
      <c r="AH128" s="15"/>
      <c r="AI128" s="15"/>
      <c r="AJ128" s="15"/>
      <c r="AK128" s="15"/>
      <c r="AL128" s="15"/>
      <c r="AM128" s="15"/>
      <c r="AN128" s="15"/>
      <c r="AO128" s="15"/>
    </row>
    <row r="129" ht="15.75" customHeight="1">
      <c r="A129" s="71"/>
      <c r="B129" s="71"/>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5"/>
      <c r="AA129" s="15"/>
      <c r="AB129" s="15"/>
      <c r="AC129" s="15"/>
      <c r="AD129" s="15"/>
      <c r="AE129" s="15"/>
      <c r="AF129" s="15"/>
      <c r="AG129" s="15"/>
      <c r="AH129" s="15"/>
      <c r="AI129" s="15"/>
      <c r="AJ129" s="15"/>
      <c r="AK129" s="15"/>
      <c r="AL129" s="15"/>
      <c r="AM129" s="15"/>
      <c r="AN129" s="15"/>
      <c r="AO129" s="15"/>
    </row>
    <row r="130" ht="15.75" customHeight="1">
      <c r="A130" s="71"/>
      <c r="B130" s="71"/>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5"/>
      <c r="AA130" s="15"/>
      <c r="AB130" s="15"/>
      <c r="AC130" s="15"/>
      <c r="AD130" s="15"/>
      <c r="AE130" s="15"/>
      <c r="AF130" s="15"/>
      <c r="AG130" s="15"/>
      <c r="AH130" s="15"/>
      <c r="AI130" s="15"/>
      <c r="AJ130" s="15"/>
      <c r="AK130" s="15"/>
      <c r="AL130" s="15"/>
      <c r="AM130" s="15"/>
      <c r="AN130" s="15"/>
      <c r="AO130" s="15"/>
    </row>
    <row r="131" ht="15.75" customHeight="1">
      <c r="A131" s="71"/>
      <c r="B131" s="71"/>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5"/>
      <c r="AA131" s="15"/>
      <c r="AB131" s="15"/>
      <c r="AC131" s="15"/>
      <c r="AD131" s="15"/>
      <c r="AE131" s="15"/>
      <c r="AF131" s="15"/>
      <c r="AG131" s="15"/>
      <c r="AH131" s="15"/>
      <c r="AI131" s="15"/>
      <c r="AJ131" s="15"/>
      <c r="AK131" s="15"/>
      <c r="AL131" s="15"/>
      <c r="AM131" s="15"/>
      <c r="AN131" s="15"/>
      <c r="AO131" s="15"/>
    </row>
    <row r="132" ht="15.75" customHeight="1">
      <c r="A132" s="71"/>
      <c r="B132" s="71"/>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5"/>
      <c r="AA132" s="15"/>
      <c r="AB132" s="15"/>
      <c r="AC132" s="15"/>
      <c r="AD132" s="15"/>
      <c r="AE132" s="15"/>
      <c r="AF132" s="15"/>
      <c r="AG132" s="15"/>
      <c r="AH132" s="15"/>
      <c r="AI132" s="15"/>
      <c r="AJ132" s="15"/>
      <c r="AK132" s="15"/>
      <c r="AL132" s="15"/>
      <c r="AM132" s="15"/>
      <c r="AN132" s="15"/>
      <c r="AO132" s="15"/>
    </row>
    <row r="133" ht="15.75" customHeight="1">
      <c r="A133" s="71"/>
      <c r="B133" s="71"/>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5"/>
      <c r="AA133" s="15"/>
      <c r="AB133" s="15"/>
      <c r="AC133" s="15"/>
      <c r="AD133" s="15"/>
      <c r="AE133" s="15"/>
      <c r="AF133" s="15"/>
      <c r="AG133" s="15"/>
      <c r="AH133" s="15"/>
      <c r="AI133" s="15"/>
      <c r="AJ133" s="15"/>
      <c r="AK133" s="15"/>
      <c r="AL133" s="15"/>
      <c r="AM133" s="15"/>
      <c r="AN133" s="15"/>
      <c r="AO133" s="15"/>
    </row>
    <row r="134" ht="15.75" customHeight="1">
      <c r="A134" s="71"/>
      <c r="B134" s="71"/>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5"/>
      <c r="AA134" s="15"/>
      <c r="AB134" s="15"/>
      <c r="AC134" s="15"/>
      <c r="AD134" s="15"/>
      <c r="AE134" s="15"/>
      <c r="AF134" s="15"/>
      <c r="AG134" s="15"/>
      <c r="AH134" s="15"/>
      <c r="AI134" s="15"/>
      <c r="AJ134" s="15"/>
      <c r="AK134" s="15"/>
      <c r="AL134" s="15"/>
      <c r="AM134" s="15"/>
      <c r="AN134" s="15"/>
      <c r="AO134" s="15"/>
    </row>
    <row r="135" ht="15.75" customHeight="1">
      <c r="A135" s="71"/>
      <c r="B135" s="7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5"/>
      <c r="AA135" s="15"/>
      <c r="AB135" s="15"/>
      <c r="AC135" s="15"/>
      <c r="AD135" s="15"/>
      <c r="AE135" s="15"/>
      <c r="AF135" s="15"/>
      <c r="AG135" s="15"/>
      <c r="AH135" s="15"/>
      <c r="AI135" s="15"/>
      <c r="AJ135" s="15"/>
      <c r="AK135" s="15"/>
      <c r="AL135" s="15"/>
      <c r="AM135" s="15"/>
      <c r="AN135" s="15"/>
      <c r="AO135" s="15"/>
    </row>
    <row r="136" ht="15.75" customHeight="1">
      <c r="A136" s="71"/>
      <c r="B136" s="71"/>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5"/>
      <c r="AA136" s="15"/>
      <c r="AB136" s="15"/>
      <c r="AC136" s="15"/>
      <c r="AD136" s="15"/>
      <c r="AE136" s="15"/>
      <c r="AF136" s="15"/>
      <c r="AG136" s="15"/>
      <c r="AH136" s="15"/>
      <c r="AI136" s="15"/>
      <c r="AJ136" s="15"/>
      <c r="AK136" s="15"/>
      <c r="AL136" s="15"/>
      <c r="AM136" s="15"/>
      <c r="AN136" s="15"/>
      <c r="AO136" s="15"/>
    </row>
    <row r="137" ht="15.75" customHeight="1">
      <c r="A137" s="71"/>
      <c r="B137" s="71"/>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5"/>
      <c r="AA137" s="15"/>
      <c r="AB137" s="15"/>
      <c r="AC137" s="15"/>
      <c r="AD137" s="15"/>
      <c r="AE137" s="15"/>
      <c r="AF137" s="15"/>
      <c r="AG137" s="15"/>
      <c r="AH137" s="15"/>
      <c r="AI137" s="15"/>
      <c r="AJ137" s="15"/>
      <c r="AK137" s="15"/>
      <c r="AL137" s="15"/>
      <c r="AM137" s="15"/>
      <c r="AN137" s="15"/>
      <c r="AO137" s="15"/>
    </row>
    <row r="138" ht="15.75" customHeight="1">
      <c r="A138" s="71"/>
      <c r="B138" s="71"/>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5"/>
      <c r="AA138" s="15"/>
      <c r="AB138" s="15"/>
      <c r="AC138" s="15"/>
      <c r="AD138" s="15"/>
      <c r="AE138" s="15"/>
      <c r="AF138" s="15"/>
      <c r="AG138" s="15"/>
      <c r="AH138" s="15"/>
      <c r="AI138" s="15"/>
      <c r="AJ138" s="15"/>
      <c r="AK138" s="15"/>
      <c r="AL138" s="15"/>
      <c r="AM138" s="15"/>
      <c r="AN138" s="15"/>
      <c r="AO138" s="15"/>
    </row>
    <row r="139" ht="15.75" customHeight="1">
      <c r="A139" s="71"/>
      <c r="B139" s="71"/>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5"/>
      <c r="AA139" s="15"/>
      <c r="AB139" s="15"/>
      <c r="AC139" s="15"/>
      <c r="AD139" s="15"/>
      <c r="AE139" s="15"/>
      <c r="AF139" s="15"/>
      <c r="AG139" s="15"/>
      <c r="AH139" s="15"/>
      <c r="AI139" s="15"/>
      <c r="AJ139" s="15"/>
      <c r="AK139" s="15"/>
      <c r="AL139" s="15"/>
      <c r="AM139" s="15"/>
      <c r="AN139" s="15"/>
      <c r="AO139" s="15"/>
    </row>
    <row r="140" ht="15.75" customHeight="1">
      <c r="A140" s="71"/>
      <c r="B140" s="71"/>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5"/>
      <c r="AA140" s="15"/>
      <c r="AB140" s="15"/>
      <c r="AC140" s="15"/>
      <c r="AD140" s="15"/>
      <c r="AE140" s="15"/>
      <c r="AF140" s="15"/>
      <c r="AG140" s="15"/>
      <c r="AH140" s="15"/>
      <c r="AI140" s="15"/>
      <c r="AJ140" s="15"/>
      <c r="AK140" s="15"/>
      <c r="AL140" s="15"/>
      <c r="AM140" s="15"/>
      <c r="AN140" s="15"/>
      <c r="AO140" s="15"/>
    </row>
    <row r="141" ht="15.75" customHeight="1">
      <c r="A141" s="71"/>
      <c r="B141" s="71"/>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5"/>
      <c r="AA141" s="15"/>
      <c r="AB141" s="15"/>
      <c r="AC141" s="15"/>
      <c r="AD141" s="15"/>
      <c r="AE141" s="15"/>
      <c r="AF141" s="15"/>
      <c r="AG141" s="15"/>
      <c r="AH141" s="15"/>
      <c r="AI141" s="15"/>
      <c r="AJ141" s="15"/>
      <c r="AK141" s="15"/>
      <c r="AL141" s="15"/>
      <c r="AM141" s="15"/>
      <c r="AN141" s="15"/>
      <c r="AO141" s="15"/>
    </row>
    <row r="142" ht="15.75" customHeight="1">
      <c r="A142" s="71"/>
      <c r="B142" s="71"/>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5"/>
      <c r="AA142" s="15"/>
      <c r="AB142" s="15"/>
      <c r="AC142" s="15"/>
      <c r="AD142" s="15"/>
      <c r="AE142" s="15"/>
      <c r="AF142" s="15"/>
      <c r="AG142" s="15"/>
      <c r="AH142" s="15"/>
      <c r="AI142" s="15"/>
      <c r="AJ142" s="15"/>
      <c r="AK142" s="15"/>
      <c r="AL142" s="15"/>
      <c r="AM142" s="15"/>
      <c r="AN142" s="15"/>
      <c r="AO142" s="15"/>
    </row>
    <row r="143" ht="15.75" customHeight="1">
      <c r="A143" s="71"/>
      <c r="B143" s="71"/>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5"/>
      <c r="AA143" s="15"/>
      <c r="AB143" s="15"/>
      <c r="AC143" s="15"/>
      <c r="AD143" s="15"/>
      <c r="AE143" s="15"/>
      <c r="AF143" s="15"/>
      <c r="AG143" s="15"/>
      <c r="AH143" s="15"/>
      <c r="AI143" s="15"/>
      <c r="AJ143" s="15"/>
      <c r="AK143" s="15"/>
      <c r="AL143" s="15"/>
      <c r="AM143" s="15"/>
      <c r="AN143" s="15"/>
      <c r="AO143" s="15"/>
    </row>
    <row r="144" ht="15.75" customHeight="1">
      <c r="A144" s="71"/>
      <c r="B144" s="71"/>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5"/>
      <c r="AA144" s="15"/>
      <c r="AB144" s="15"/>
      <c r="AC144" s="15"/>
      <c r="AD144" s="15"/>
      <c r="AE144" s="15"/>
      <c r="AF144" s="15"/>
      <c r="AG144" s="15"/>
      <c r="AH144" s="15"/>
      <c r="AI144" s="15"/>
      <c r="AJ144" s="15"/>
      <c r="AK144" s="15"/>
      <c r="AL144" s="15"/>
      <c r="AM144" s="15"/>
      <c r="AN144" s="15"/>
      <c r="AO144" s="15"/>
    </row>
    <row r="145" ht="15.75" customHeight="1">
      <c r="A145" s="71"/>
      <c r="B145" s="71"/>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5"/>
      <c r="AA145" s="15"/>
      <c r="AB145" s="15"/>
      <c r="AC145" s="15"/>
      <c r="AD145" s="15"/>
      <c r="AE145" s="15"/>
      <c r="AF145" s="15"/>
      <c r="AG145" s="15"/>
      <c r="AH145" s="15"/>
      <c r="AI145" s="15"/>
      <c r="AJ145" s="15"/>
      <c r="AK145" s="15"/>
      <c r="AL145" s="15"/>
      <c r="AM145" s="15"/>
      <c r="AN145" s="15"/>
      <c r="AO145" s="15"/>
    </row>
    <row r="146" ht="15.75" customHeight="1">
      <c r="A146" s="71"/>
      <c r="B146" s="71"/>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5"/>
      <c r="AA146" s="15"/>
      <c r="AB146" s="15"/>
      <c r="AC146" s="15"/>
      <c r="AD146" s="15"/>
      <c r="AE146" s="15"/>
      <c r="AF146" s="15"/>
      <c r="AG146" s="15"/>
      <c r="AH146" s="15"/>
      <c r="AI146" s="15"/>
      <c r="AJ146" s="15"/>
      <c r="AK146" s="15"/>
      <c r="AL146" s="15"/>
      <c r="AM146" s="15"/>
      <c r="AN146" s="15"/>
      <c r="AO146" s="15"/>
    </row>
    <row r="147" ht="15.75" customHeight="1">
      <c r="A147" s="71"/>
      <c r="B147" s="71"/>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5"/>
      <c r="AA147" s="15"/>
      <c r="AB147" s="15"/>
      <c r="AC147" s="15"/>
      <c r="AD147" s="15"/>
      <c r="AE147" s="15"/>
      <c r="AF147" s="15"/>
      <c r="AG147" s="15"/>
      <c r="AH147" s="15"/>
      <c r="AI147" s="15"/>
      <c r="AJ147" s="15"/>
      <c r="AK147" s="15"/>
      <c r="AL147" s="15"/>
      <c r="AM147" s="15"/>
      <c r="AN147" s="15"/>
      <c r="AO147" s="15"/>
    </row>
    <row r="148" ht="15.75" customHeight="1">
      <c r="A148" s="71"/>
      <c r="B148" s="71"/>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5"/>
      <c r="AA148" s="15"/>
      <c r="AB148" s="15"/>
      <c r="AC148" s="15"/>
      <c r="AD148" s="15"/>
      <c r="AE148" s="15"/>
      <c r="AF148" s="15"/>
      <c r="AG148" s="15"/>
      <c r="AH148" s="15"/>
      <c r="AI148" s="15"/>
      <c r="AJ148" s="15"/>
      <c r="AK148" s="15"/>
      <c r="AL148" s="15"/>
      <c r="AM148" s="15"/>
      <c r="AN148" s="15"/>
      <c r="AO148" s="15"/>
    </row>
    <row r="149" ht="15.75" customHeight="1">
      <c r="A149" s="71"/>
      <c r="B149" s="71"/>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5"/>
      <c r="AA149" s="15"/>
      <c r="AB149" s="15"/>
      <c r="AC149" s="15"/>
      <c r="AD149" s="15"/>
      <c r="AE149" s="15"/>
      <c r="AF149" s="15"/>
      <c r="AG149" s="15"/>
      <c r="AH149" s="15"/>
      <c r="AI149" s="15"/>
      <c r="AJ149" s="15"/>
      <c r="AK149" s="15"/>
      <c r="AL149" s="15"/>
      <c r="AM149" s="15"/>
      <c r="AN149" s="15"/>
      <c r="AO149" s="15"/>
    </row>
    <row r="150" ht="15.75" customHeight="1">
      <c r="A150" s="71"/>
      <c r="B150" s="71"/>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5"/>
      <c r="AA150" s="15"/>
      <c r="AB150" s="15"/>
      <c r="AC150" s="15"/>
      <c r="AD150" s="15"/>
      <c r="AE150" s="15"/>
      <c r="AF150" s="15"/>
      <c r="AG150" s="15"/>
      <c r="AH150" s="15"/>
      <c r="AI150" s="15"/>
      <c r="AJ150" s="15"/>
      <c r="AK150" s="15"/>
      <c r="AL150" s="15"/>
      <c r="AM150" s="15"/>
      <c r="AN150" s="15"/>
      <c r="AO150" s="15"/>
    </row>
    <row r="151" ht="15.75" customHeight="1">
      <c r="A151" s="71"/>
      <c r="B151" s="71"/>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5"/>
      <c r="AA151" s="15"/>
      <c r="AB151" s="15"/>
      <c r="AC151" s="15"/>
      <c r="AD151" s="15"/>
      <c r="AE151" s="15"/>
      <c r="AF151" s="15"/>
      <c r="AG151" s="15"/>
      <c r="AH151" s="15"/>
      <c r="AI151" s="15"/>
      <c r="AJ151" s="15"/>
      <c r="AK151" s="15"/>
      <c r="AL151" s="15"/>
      <c r="AM151" s="15"/>
      <c r="AN151" s="15"/>
      <c r="AO151" s="15"/>
    </row>
    <row r="152" ht="15.75" customHeight="1">
      <c r="A152" s="71"/>
      <c r="B152" s="71"/>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5"/>
      <c r="AA152" s="15"/>
      <c r="AB152" s="15"/>
      <c r="AC152" s="15"/>
      <c r="AD152" s="15"/>
      <c r="AE152" s="15"/>
      <c r="AF152" s="15"/>
      <c r="AG152" s="15"/>
      <c r="AH152" s="15"/>
      <c r="AI152" s="15"/>
      <c r="AJ152" s="15"/>
      <c r="AK152" s="15"/>
      <c r="AL152" s="15"/>
      <c r="AM152" s="15"/>
      <c r="AN152" s="15"/>
      <c r="AO152" s="15"/>
    </row>
    <row r="153" ht="15.75" customHeight="1">
      <c r="A153" s="71"/>
      <c r="B153" s="7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5"/>
      <c r="AA153" s="15"/>
      <c r="AB153" s="15"/>
      <c r="AC153" s="15"/>
      <c r="AD153" s="15"/>
      <c r="AE153" s="15"/>
      <c r="AF153" s="15"/>
      <c r="AG153" s="15"/>
      <c r="AH153" s="15"/>
      <c r="AI153" s="15"/>
      <c r="AJ153" s="15"/>
      <c r="AK153" s="15"/>
      <c r="AL153" s="15"/>
      <c r="AM153" s="15"/>
      <c r="AN153" s="15"/>
      <c r="AO153" s="15"/>
    </row>
    <row r="154" ht="15.75" customHeight="1">
      <c r="A154" s="71"/>
      <c r="B154" s="71"/>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5"/>
      <c r="AA154" s="15"/>
      <c r="AB154" s="15"/>
      <c r="AC154" s="15"/>
      <c r="AD154" s="15"/>
      <c r="AE154" s="15"/>
      <c r="AF154" s="15"/>
      <c r="AG154" s="15"/>
      <c r="AH154" s="15"/>
      <c r="AI154" s="15"/>
      <c r="AJ154" s="15"/>
      <c r="AK154" s="15"/>
      <c r="AL154" s="15"/>
      <c r="AM154" s="15"/>
      <c r="AN154" s="15"/>
      <c r="AO154" s="15"/>
    </row>
    <row r="155" ht="15.75" customHeight="1">
      <c r="A155" s="71"/>
      <c r="B155" s="71"/>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5"/>
      <c r="AA155" s="15"/>
      <c r="AB155" s="15"/>
      <c r="AC155" s="15"/>
      <c r="AD155" s="15"/>
      <c r="AE155" s="15"/>
      <c r="AF155" s="15"/>
      <c r="AG155" s="15"/>
      <c r="AH155" s="15"/>
      <c r="AI155" s="15"/>
      <c r="AJ155" s="15"/>
      <c r="AK155" s="15"/>
      <c r="AL155" s="15"/>
      <c r="AM155" s="15"/>
      <c r="AN155" s="15"/>
      <c r="AO155" s="15"/>
    </row>
    <row r="156" ht="15.75" customHeight="1">
      <c r="A156" s="71"/>
      <c r="B156" s="71"/>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5"/>
      <c r="AA156" s="15"/>
      <c r="AB156" s="15"/>
      <c r="AC156" s="15"/>
      <c r="AD156" s="15"/>
      <c r="AE156" s="15"/>
      <c r="AF156" s="15"/>
      <c r="AG156" s="15"/>
      <c r="AH156" s="15"/>
      <c r="AI156" s="15"/>
      <c r="AJ156" s="15"/>
      <c r="AK156" s="15"/>
      <c r="AL156" s="15"/>
      <c r="AM156" s="15"/>
      <c r="AN156" s="15"/>
      <c r="AO156" s="15"/>
    </row>
    <row r="157" ht="15.75" customHeight="1">
      <c r="A157" s="71"/>
      <c r="B157" s="71"/>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5"/>
      <c r="AA157" s="15"/>
      <c r="AB157" s="15"/>
      <c r="AC157" s="15"/>
      <c r="AD157" s="15"/>
      <c r="AE157" s="15"/>
      <c r="AF157" s="15"/>
      <c r="AG157" s="15"/>
      <c r="AH157" s="15"/>
      <c r="AI157" s="15"/>
      <c r="AJ157" s="15"/>
      <c r="AK157" s="15"/>
      <c r="AL157" s="15"/>
      <c r="AM157" s="15"/>
      <c r="AN157" s="15"/>
      <c r="AO157" s="15"/>
    </row>
    <row r="158" ht="15.75" customHeight="1">
      <c r="A158" s="71"/>
      <c r="B158" s="71"/>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5"/>
      <c r="AA158" s="15"/>
      <c r="AB158" s="15"/>
      <c r="AC158" s="15"/>
      <c r="AD158" s="15"/>
      <c r="AE158" s="15"/>
      <c r="AF158" s="15"/>
      <c r="AG158" s="15"/>
      <c r="AH158" s="15"/>
      <c r="AI158" s="15"/>
      <c r="AJ158" s="15"/>
      <c r="AK158" s="15"/>
      <c r="AL158" s="15"/>
      <c r="AM158" s="15"/>
      <c r="AN158" s="15"/>
      <c r="AO158" s="15"/>
    </row>
    <row r="159" ht="15.75" customHeight="1">
      <c r="A159" s="71"/>
      <c r="B159" s="71"/>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5"/>
      <c r="AA159" s="15"/>
      <c r="AB159" s="15"/>
      <c r="AC159" s="15"/>
      <c r="AD159" s="15"/>
      <c r="AE159" s="15"/>
      <c r="AF159" s="15"/>
      <c r="AG159" s="15"/>
      <c r="AH159" s="15"/>
      <c r="AI159" s="15"/>
      <c r="AJ159" s="15"/>
      <c r="AK159" s="15"/>
      <c r="AL159" s="15"/>
      <c r="AM159" s="15"/>
      <c r="AN159" s="15"/>
      <c r="AO159" s="15"/>
    </row>
    <row r="160" ht="15.75" customHeight="1">
      <c r="A160" s="71"/>
      <c r="B160" s="71"/>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5"/>
      <c r="AA160" s="15"/>
      <c r="AB160" s="15"/>
      <c r="AC160" s="15"/>
      <c r="AD160" s="15"/>
      <c r="AE160" s="15"/>
      <c r="AF160" s="15"/>
      <c r="AG160" s="15"/>
      <c r="AH160" s="15"/>
      <c r="AI160" s="15"/>
      <c r="AJ160" s="15"/>
      <c r="AK160" s="15"/>
      <c r="AL160" s="15"/>
      <c r="AM160" s="15"/>
      <c r="AN160" s="15"/>
      <c r="AO160" s="15"/>
    </row>
    <row r="161" ht="15.75" customHeight="1">
      <c r="A161" s="71"/>
      <c r="B161" s="71"/>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5"/>
      <c r="AA161" s="15"/>
      <c r="AB161" s="15"/>
      <c r="AC161" s="15"/>
      <c r="AD161" s="15"/>
      <c r="AE161" s="15"/>
      <c r="AF161" s="15"/>
      <c r="AG161" s="15"/>
      <c r="AH161" s="15"/>
      <c r="AI161" s="15"/>
      <c r="AJ161" s="15"/>
      <c r="AK161" s="15"/>
      <c r="AL161" s="15"/>
      <c r="AM161" s="15"/>
      <c r="AN161" s="15"/>
      <c r="AO161" s="15"/>
    </row>
    <row r="162" ht="15.75" customHeight="1">
      <c r="A162" s="71"/>
      <c r="B162" s="71"/>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5"/>
      <c r="AA162" s="15"/>
      <c r="AB162" s="15"/>
      <c r="AC162" s="15"/>
      <c r="AD162" s="15"/>
      <c r="AE162" s="15"/>
      <c r="AF162" s="15"/>
      <c r="AG162" s="15"/>
      <c r="AH162" s="15"/>
      <c r="AI162" s="15"/>
      <c r="AJ162" s="15"/>
      <c r="AK162" s="15"/>
      <c r="AL162" s="15"/>
      <c r="AM162" s="15"/>
      <c r="AN162" s="15"/>
      <c r="AO162" s="15"/>
    </row>
    <row r="163" ht="15.75" customHeight="1">
      <c r="A163" s="71"/>
      <c r="B163" s="71"/>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5"/>
      <c r="AA163" s="15"/>
      <c r="AB163" s="15"/>
      <c r="AC163" s="15"/>
      <c r="AD163" s="15"/>
      <c r="AE163" s="15"/>
      <c r="AF163" s="15"/>
      <c r="AG163" s="15"/>
      <c r="AH163" s="15"/>
      <c r="AI163" s="15"/>
      <c r="AJ163" s="15"/>
      <c r="AK163" s="15"/>
      <c r="AL163" s="15"/>
      <c r="AM163" s="15"/>
      <c r="AN163" s="15"/>
      <c r="AO163" s="15"/>
    </row>
    <row r="164" ht="15.75" customHeight="1">
      <c r="A164" s="71"/>
      <c r="B164" s="71"/>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5"/>
      <c r="AA164" s="15"/>
      <c r="AB164" s="15"/>
      <c r="AC164" s="15"/>
      <c r="AD164" s="15"/>
      <c r="AE164" s="15"/>
      <c r="AF164" s="15"/>
      <c r="AG164" s="15"/>
      <c r="AH164" s="15"/>
      <c r="AI164" s="15"/>
      <c r="AJ164" s="15"/>
      <c r="AK164" s="15"/>
      <c r="AL164" s="15"/>
      <c r="AM164" s="15"/>
      <c r="AN164" s="15"/>
      <c r="AO164" s="15"/>
    </row>
    <row r="165" ht="15.75" customHeight="1">
      <c r="A165" s="71"/>
      <c r="B165" s="71"/>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5"/>
      <c r="AA165" s="15"/>
      <c r="AB165" s="15"/>
      <c r="AC165" s="15"/>
      <c r="AD165" s="15"/>
      <c r="AE165" s="15"/>
      <c r="AF165" s="15"/>
      <c r="AG165" s="15"/>
      <c r="AH165" s="15"/>
      <c r="AI165" s="15"/>
      <c r="AJ165" s="15"/>
      <c r="AK165" s="15"/>
      <c r="AL165" s="15"/>
      <c r="AM165" s="15"/>
      <c r="AN165" s="15"/>
      <c r="AO165" s="15"/>
    </row>
    <row r="166" ht="15.75" customHeight="1">
      <c r="A166" s="71"/>
      <c r="B166" s="71"/>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5"/>
      <c r="AA166" s="15"/>
      <c r="AB166" s="15"/>
      <c r="AC166" s="15"/>
      <c r="AD166" s="15"/>
      <c r="AE166" s="15"/>
      <c r="AF166" s="15"/>
      <c r="AG166" s="15"/>
      <c r="AH166" s="15"/>
      <c r="AI166" s="15"/>
      <c r="AJ166" s="15"/>
      <c r="AK166" s="15"/>
      <c r="AL166" s="15"/>
      <c r="AM166" s="15"/>
      <c r="AN166" s="15"/>
      <c r="AO166" s="15"/>
    </row>
    <row r="167" ht="15.75" customHeight="1">
      <c r="A167" s="71"/>
      <c r="B167" s="71"/>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5"/>
      <c r="AA167" s="15"/>
      <c r="AB167" s="15"/>
      <c r="AC167" s="15"/>
      <c r="AD167" s="15"/>
      <c r="AE167" s="15"/>
      <c r="AF167" s="15"/>
      <c r="AG167" s="15"/>
      <c r="AH167" s="15"/>
      <c r="AI167" s="15"/>
      <c r="AJ167" s="15"/>
      <c r="AK167" s="15"/>
      <c r="AL167" s="15"/>
      <c r="AM167" s="15"/>
      <c r="AN167" s="15"/>
      <c r="AO167" s="15"/>
    </row>
    <row r="168" ht="15.75" customHeight="1">
      <c r="A168" s="71"/>
      <c r="B168" s="71"/>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5"/>
      <c r="AA168" s="15"/>
      <c r="AB168" s="15"/>
      <c r="AC168" s="15"/>
      <c r="AD168" s="15"/>
      <c r="AE168" s="15"/>
      <c r="AF168" s="15"/>
      <c r="AG168" s="15"/>
      <c r="AH168" s="15"/>
      <c r="AI168" s="15"/>
      <c r="AJ168" s="15"/>
      <c r="AK168" s="15"/>
      <c r="AL168" s="15"/>
      <c r="AM168" s="15"/>
      <c r="AN168" s="15"/>
      <c r="AO168" s="15"/>
    </row>
    <row r="169" ht="15.75" customHeight="1">
      <c r="A169" s="71"/>
      <c r="B169" s="71"/>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5"/>
      <c r="AA169" s="15"/>
      <c r="AB169" s="15"/>
      <c r="AC169" s="15"/>
      <c r="AD169" s="15"/>
      <c r="AE169" s="15"/>
      <c r="AF169" s="15"/>
      <c r="AG169" s="15"/>
      <c r="AH169" s="15"/>
      <c r="AI169" s="15"/>
      <c r="AJ169" s="15"/>
      <c r="AK169" s="15"/>
      <c r="AL169" s="15"/>
      <c r="AM169" s="15"/>
      <c r="AN169" s="15"/>
      <c r="AO169" s="15"/>
    </row>
    <row r="170" ht="15.75" customHeight="1">
      <c r="A170" s="71"/>
      <c r="B170" s="71"/>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5"/>
      <c r="AA170" s="15"/>
      <c r="AB170" s="15"/>
      <c r="AC170" s="15"/>
      <c r="AD170" s="15"/>
      <c r="AE170" s="15"/>
      <c r="AF170" s="15"/>
      <c r="AG170" s="15"/>
      <c r="AH170" s="15"/>
      <c r="AI170" s="15"/>
      <c r="AJ170" s="15"/>
      <c r="AK170" s="15"/>
      <c r="AL170" s="15"/>
      <c r="AM170" s="15"/>
      <c r="AN170" s="15"/>
      <c r="AO170" s="15"/>
    </row>
    <row r="171" ht="15.75" customHeight="1">
      <c r="A171" s="71"/>
      <c r="B171" s="71"/>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5"/>
      <c r="AA171" s="15"/>
      <c r="AB171" s="15"/>
      <c r="AC171" s="15"/>
      <c r="AD171" s="15"/>
      <c r="AE171" s="15"/>
      <c r="AF171" s="15"/>
      <c r="AG171" s="15"/>
      <c r="AH171" s="15"/>
      <c r="AI171" s="15"/>
      <c r="AJ171" s="15"/>
      <c r="AK171" s="15"/>
      <c r="AL171" s="15"/>
      <c r="AM171" s="15"/>
      <c r="AN171" s="15"/>
      <c r="AO171" s="15"/>
    </row>
    <row r="172" ht="15.75" customHeight="1">
      <c r="A172" s="71"/>
      <c r="B172" s="71"/>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5"/>
      <c r="AA172" s="15"/>
      <c r="AB172" s="15"/>
      <c r="AC172" s="15"/>
      <c r="AD172" s="15"/>
      <c r="AE172" s="15"/>
      <c r="AF172" s="15"/>
      <c r="AG172" s="15"/>
      <c r="AH172" s="15"/>
      <c r="AI172" s="15"/>
      <c r="AJ172" s="15"/>
      <c r="AK172" s="15"/>
      <c r="AL172" s="15"/>
      <c r="AM172" s="15"/>
      <c r="AN172" s="15"/>
      <c r="AO172" s="15"/>
    </row>
    <row r="173" ht="15.75" customHeight="1">
      <c r="A173" s="71"/>
      <c r="B173" s="71"/>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5"/>
      <c r="AA173" s="15"/>
      <c r="AB173" s="15"/>
      <c r="AC173" s="15"/>
      <c r="AD173" s="15"/>
      <c r="AE173" s="15"/>
      <c r="AF173" s="15"/>
      <c r="AG173" s="15"/>
      <c r="AH173" s="15"/>
      <c r="AI173" s="15"/>
      <c r="AJ173" s="15"/>
      <c r="AK173" s="15"/>
      <c r="AL173" s="15"/>
      <c r="AM173" s="15"/>
      <c r="AN173" s="15"/>
      <c r="AO173" s="15"/>
    </row>
    <row r="174" ht="15.75" customHeight="1">
      <c r="A174" s="71"/>
      <c r="B174" s="71"/>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5"/>
      <c r="AA174" s="15"/>
      <c r="AB174" s="15"/>
      <c r="AC174" s="15"/>
      <c r="AD174" s="15"/>
      <c r="AE174" s="15"/>
      <c r="AF174" s="15"/>
      <c r="AG174" s="15"/>
      <c r="AH174" s="15"/>
      <c r="AI174" s="15"/>
      <c r="AJ174" s="15"/>
      <c r="AK174" s="15"/>
      <c r="AL174" s="15"/>
      <c r="AM174" s="15"/>
      <c r="AN174" s="15"/>
      <c r="AO174" s="15"/>
    </row>
    <row r="175" ht="15.75" customHeight="1">
      <c r="A175" s="71"/>
      <c r="B175" s="71"/>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5"/>
      <c r="AA175" s="15"/>
      <c r="AB175" s="15"/>
      <c r="AC175" s="15"/>
      <c r="AD175" s="15"/>
      <c r="AE175" s="15"/>
      <c r="AF175" s="15"/>
      <c r="AG175" s="15"/>
      <c r="AH175" s="15"/>
      <c r="AI175" s="15"/>
      <c r="AJ175" s="15"/>
      <c r="AK175" s="15"/>
      <c r="AL175" s="15"/>
      <c r="AM175" s="15"/>
      <c r="AN175" s="15"/>
      <c r="AO175" s="15"/>
    </row>
    <row r="176" ht="15.75" customHeight="1">
      <c r="A176" s="71"/>
      <c r="B176" s="71"/>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5"/>
      <c r="AA176" s="15"/>
      <c r="AB176" s="15"/>
      <c r="AC176" s="15"/>
      <c r="AD176" s="15"/>
      <c r="AE176" s="15"/>
      <c r="AF176" s="15"/>
      <c r="AG176" s="15"/>
      <c r="AH176" s="15"/>
      <c r="AI176" s="15"/>
      <c r="AJ176" s="15"/>
      <c r="AK176" s="15"/>
      <c r="AL176" s="15"/>
      <c r="AM176" s="15"/>
      <c r="AN176" s="15"/>
      <c r="AO176" s="15"/>
    </row>
    <row r="177" ht="15.75" customHeight="1">
      <c r="A177" s="71"/>
      <c r="B177" s="71"/>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5"/>
      <c r="AA177" s="15"/>
      <c r="AB177" s="15"/>
      <c r="AC177" s="15"/>
      <c r="AD177" s="15"/>
      <c r="AE177" s="15"/>
      <c r="AF177" s="15"/>
      <c r="AG177" s="15"/>
      <c r="AH177" s="15"/>
      <c r="AI177" s="15"/>
      <c r="AJ177" s="15"/>
      <c r="AK177" s="15"/>
      <c r="AL177" s="15"/>
      <c r="AM177" s="15"/>
      <c r="AN177" s="15"/>
      <c r="AO177" s="15"/>
    </row>
    <row r="178" ht="15.75" customHeight="1">
      <c r="A178" s="71"/>
      <c r="B178" s="71"/>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5"/>
      <c r="AA178" s="15"/>
      <c r="AB178" s="15"/>
      <c r="AC178" s="15"/>
      <c r="AD178" s="15"/>
      <c r="AE178" s="15"/>
      <c r="AF178" s="15"/>
      <c r="AG178" s="15"/>
      <c r="AH178" s="15"/>
      <c r="AI178" s="15"/>
      <c r="AJ178" s="15"/>
      <c r="AK178" s="15"/>
      <c r="AL178" s="15"/>
      <c r="AM178" s="15"/>
      <c r="AN178" s="15"/>
      <c r="AO178" s="15"/>
    </row>
    <row r="179" ht="15.75" customHeight="1">
      <c r="A179" s="71"/>
      <c r="B179" s="71"/>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5"/>
      <c r="AA179" s="15"/>
      <c r="AB179" s="15"/>
      <c r="AC179" s="15"/>
      <c r="AD179" s="15"/>
      <c r="AE179" s="15"/>
      <c r="AF179" s="15"/>
      <c r="AG179" s="15"/>
      <c r="AH179" s="15"/>
      <c r="AI179" s="15"/>
      <c r="AJ179" s="15"/>
      <c r="AK179" s="15"/>
      <c r="AL179" s="15"/>
      <c r="AM179" s="15"/>
      <c r="AN179" s="15"/>
      <c r="AO179" s="15"/>
    </row>
    <row r="180" ht="15.75" customHeight="1">
      <c r="A180" s="71"/>
      <c r="B180" s="71"/>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5"/>
      <c r="AA180" s="15"/>
      <c r="AB180" s="15"/>
      <c r="AC180" s="15"/>
      <c r="AD180" s="15"/>
      <c r="AE180" s="15"/>
      <c r="AF180" s="15"/>
      <c r="AG180" s="15"/>
      <c r="AH180" s="15"/>
      <c r="AI180" s="15"/>
      <c r="AJ180" s="15"/>
      <c r="AK180" s="15"/>
      <c r="AL180" s="15"/>
      <c r="AM180" s="15"/>
      <c r="AN180" s="15"/>
      <c r="AO180" s="15"/>
    </row>
    <row r="181" ht="15.75" customHeight="1">
      <c r="A181" s="71"/>
      <c r="B181" s="71"/>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5"/>
      <c r="AA181" s="15"/>
      <c r="AB181" s="15"/>
      <c r="AC181" s="15"/>
      <c r="AD181" s="15"/>
      <c r="AE181" s="15"/>
      <c r="AF181" s="15"/>
      <c r="AG181" s="15"/>
      <c r="AH181" s="15"/>
      <c r="AI181" s="15"/>
      <c r="AJ181" s="15"/>
      <c r="AK181" s="15"/>
      <c r="AL181" s="15"/>
      <c r="AM181" s="15"/>
      <c r="AN181" s="15"/>
      <c r="AO181" s="15"/>
    </row>
    <row r="182" ht="15.75" customHeight="1">
      <c r="A182" s="71"/>
      <c r="B182" s="71"/>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5"/>
      <c r="AA182" s="15"/>
      <c r="AB182" s="15"/>
      <c r="AC182" s="15"/>
      <c r="AD182" s="15"/>
      <c r="AE182" s="15"/>
      <c r="AF182" s="15"/>
      <c r="AG182" s="15"/>
      <c r="AH182" s="15"/>
      <c r="AI182" s="15"/>
      <c r="AJ182" s="15"/>
      <c r="AK182" s="15"/>
      <c r="AL182" s="15"/>
      <c r="AM182" s="15"/>
      <c r="AN182" s="15"/>
      <c r="AO182" s="15"/>
    </row>
    <row r="183" ht="15.75" customHeight="1">
      <c r="A183" s="71"/>
      <c r="B183" s="71"/>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5"/>
      <c r="AA183" s="15"/>
      <c r="AB183" s="15"/>
      <c r="AC183" s="15"/>
      <c r="AD183" s="15"/>
      <c r="AE183" s="15"/>
      <c r="AF183" s="15"/>
      <c r="AG183" s="15"/>
      <c r="AH183" s="15"/>
      <c r="AI183" s="15"/>
      <c r="AJ183" s="15"/>
      <c r="AK183" s="15"/>
      <c r="AL183" s="15"/>
      <c r="AM183" s="15"/>
      <c r="AN183" s="15"/>
      <c r="AO183" s="15"/>
    </row>
    <row r="184" ht="15.75" customHeight="1">
      <c r="A184" s="71"/>
      <c r="B184" s="71"/>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5"/>
      <c r="AA184" s="15"/>
      <c r="AB184" s="15"/>
      <c r="AC184" s="15"/>
      <c r="AD184" s="15"/>
      <c r="AE184" s="15"/>
      <c r="AF184" s="15"/>
      <c r="AG184" s="15"/>
      <c r="AH184" s="15"/>
      <c r="AI184" s="15"/>
      <c r="AJ184" s="15"/>
      <c r="AK184" s="15"/>
      <c r="AL184" s="15"/>
      <c r="AM184" s="15"/>
      <c r="AN184" s="15"/>
      <c r="AO184" s="15"/>
    </row>
    <row r="185" ht="15.75" customHeight="1">
      <c r="A185" s="71"/>
      <c r="B185" s="71"/>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5"/>
      <c r="AA185" s="15"/>
      <c r="AB185" s="15"/>
      <c r="AC185" s="15"/>
      <c r="AD185" s="15"/>
      <c r="AE185" s="15"/>
      <c r="AF185" s="15"/>
      <c r="AG185" s="15"/>
      <c r="AH185" s="15"/>
      <c r="AI185" s="15"/>
      <c r="AJ185" s="15"/>
      <c r="AK185" s="15"/>
      <c r="AL185" s="15"/>
      <c r="AM185" s="15"/>
      <c r="AN185" s="15"/>
      <c r="AO185" s="15"/>
    </row>
    <row r="186" ht="15.75" customHeight="1">
      <c r="A186" s="71"/>
      <c r="B186" s="71"/>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5"/>
      <c r="AA186" s="15"/>
      <c r="AB186" s="15"/>
      <c r="AC186" s="15"/>
      <c r="AD186" s="15"/>
      <c r="AE186" s="15"/>
      <c r="AF186" s="15"/>
      <c r="AG186" s="15"/>
      <c r="AH186" s="15"/>
      <c r="AI186" s="15"/>
      <c r="AJ186" s="15"/>
      <c r="AK186" s="15"/>
      <c r="AL186" s="15"/>
      <c r="AM186" s="15"/>
      <c r="AN186" s="15"/>
      <c r="AO186" s="15"/>
    </row>
    <row r="187" ht="15.75" customHeight="1">
      <c r="A187" s="71"/>
      <c r="B187" s="71"/>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5"/>
      <c r="AA187" s="15"/>
      <c r="AB187" s="15"/>
      <c r="AC187" s="15"/>
      <c r="AD187" s="15"/>
      <c r="AE187" s="15"/>
      <c r="AF187" s="15"/>
      <c r="AG187" s="15"/>
      <c r="AH187" s="15"/>
      <c r="AI187" s="15"/>
      <c r="AJ187" s="15"/>
      <c r="AK187" s="15"/>
      <c r="AL187" s="15"/>
      <c r="AM187" s="15"/>
      <c r="AN187" s="15"/>
      <c r="AO187" s="15"/>
    </row>
    <row r="188" ht="15.75" customHeight="1">
      <c r="A188" s="71"/>
      <c r="B188" s="71"/>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5"/>
      <c r="AA188" s="15"/>
      <c r="AB188" s="15"/>
      <c r="AC188" s="15"/>
      <c r="AD188" s="15"/>
      <c r="AE188" s="15"/>
      <c r="AF188" s="15"/>
      <c r="AG188" s="15"/>
      <c r="AH188" s="15"/>
      <c r="AI188" s="15"/>
      <c r="AJ188" s="15"/>
      <c r="AK188" s="15"/>
      <c r="AL188" s="15"/>
      <c r="AM188" s="15"/>
      <c r="AN188" s="15"/>
      <c r="AO188" s="15"/>
    </row>
    <row r="189" ht="15.75" customHeight="1">
      <c r="A189" s="71"/>
      <c r="B189" s="71"/>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5"/>
      <c r="AA189" s="15"/>
      <c r="AB189" s="15"/>
      <c r="AC189" s="15"/>
      <c r="AD189" s="15"/>
      <c r="AE189" s="15"/>
      <c r="AF189" s="15"/>
      <c r="AG189" s="15"/>
      <c r="AH189" s="15"/>
      <c r="AI189" s="15"/>
      <c r="AJ189" s="15"/>
      <c r="AK189" s="15"/>
      <c r="AL189" s="15"/>
      <c r="AM189" s="15"/>
      <c r="AN189" s="15"/>
      <c r="AO189" s="15"/>
    </row>
    <row r="190" ht="15.75" customHeight="1">
      <c r="A190" s="71"/>
      <c r="B190" s="71"/>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5"/>
      <c r="AA190" s="15"/>
      <c r="AB190" s="15"/>
      <c r="AC190" s="15"/>
      <c r="AD190" s="15"/>
      <c r="AE190" s="15"/>
      <c r="AF190" s="15"/>
      <c r="AG190" s="15"/>
      <c r="AH190" s="15"/>
      <c r="AI190" s="15"/>
      <c r="AJ190" s="15"/>
      <c r="AK190" s="15"/>
      <c r="AL190" s="15"/>
      <c r="AM190" s="15"/>
      <c r="AN190" s="15"/>
      <c r="AO190" s="15"/>
    </row>
    <row r="191" ht="15.75" customHeight="1">
      <c r="A191" s="71"/>
      <c r="B191" s="71"/>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5"/>
      <c r="AA191" s="15"/>
      <c r="AB191" s="15"/>
      <c r="AC191" s="15"/>
      <c r="AD191" s="15"/>
      <c r="AE191" s="15"/>
      <c r="AF191" s="15"/>
      <c r="AG191" s="15"/>
      <c r="AH191" s="15"/>
      <c r="AI191" s="15"/>
      <c r="AJ191" s="15"/>
      <c r="AK191" s="15"/>
      <c r="AL191" s="15"/>
      <c r="AM191" s="15"/>
      <c r="AN191" s="15"/>
      <c r="AO191" s="15"/>
    </row>
    <row r="192" ht="15.75" customHeight="1">
      <c r="A192" s="71"/>
      <c r="B192" s="71"/>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5"/>
      <c r="AA192" s="15"/>
      <c r="AB192" s="15"/>
      <c r="AC192" s="15"/>
      <c r="AD192" s="15"/>
      <c r="AE192" s="15"/>
      <c r="AF192" s="15"/>
      <c r="AG192" s="15"/>
      <c r="AH192" s="15"/>
      <c r="AI192" s="15"/>
      <c r="AJ192" s="15"/>
      <c r="AK192" s="15"/>
      <c r="AL192" s="15"/>
      <c r="AM192" s="15"/>
      <c r="AN192" s="15"/>
      <c r="AO192" s="15"/>
    </row>
    <row r="193" ht="15.75" customHeight="1">
      <c r="A193" s="71"/>
      <c r="B193" s="71"/>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5"/>
      <c r="AA193" s="15"/>
      <c r="AB193" s="15"/>
      <c r="AC193" s="15"/>
      <c r="AD193" s="15"/>
      <c r="AE193" s="15"/>
      <c r="AF193" s="15"/>
      <c r="AG193" s="15"/>
      <c r="AH193" s="15"/>
      <c r="AI193" s="15"/>
      <c r="AJ193" s="15"/>
      <c r="AK193" s="15"/>
      <c r="AL193" s="15"/>
      <c r="AM193" s="15"/>
      <c r="AN193" s="15"/>
      <c r="AO193" s="15"/>
    </row>
    <row r="194" ht="15.75" customHeight="1">
      <c r="A194" s="71"/>
      <c r="B194" s="71"/>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5"/>
      <c r="AA194" s="15"/>
      <c r="AB194" s="15"/>
      <c r="AC194" s="15"/>
      <c r="AD194" s="15"/>
      <c r="AE194" s="15"/>
      <c r="AF194" s="15"/>
      <c r="AG194" s="15"/>
      <c r="AH194" s="15"/>
      <c r="AI194" s="15"/>
      <c r="AJ194" s="15"/>
      <c r="AK194" s="15"/>
      <c r="AL194" s="15"/>
      <c r="AM194" s="15"/>
      <c r="AN194" s="15"/>
      <c r="AO194" s="15"/>
    </row>
    <row r="195" ht="15.75" customHeight="1">
      <c r="A195" s="71"/>
      <c r="B195" s="71"/>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5"/>
      <c r="AA195" s="15"/>
      <c r="AB195" s="15"/>
      <c r="AC195" s="15"/>
      <c r="AD195" s="15"/>
      <c r="AE195" s="15"/>
      <c r="AF195" s="15"/>
      <c r="AG195" s="15"/>
      <c r="AH195" s="15"/>
      <c r="AI195" s="15"/>
      <c r="AJ195" s="15"/>
      <c r="AK195" s="15"/>
      <c r="AL195" s="15"/>
      <c r="AM195" s="15"/>
      <c r="AN195" s="15"/>
      <c r="AO195" s="15"/>
    </row>
    <row r="196" ht="15.75" customHeight="1">
      <c r="A196" s="71"/>
      <c r="B196" s="71"/>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5"/>
      <c r="AA196" s="15"/>
      <c r="AB196" s="15"/>
      <c r="AC196" s="15"/>
      <c r="AD196" s="15"/>
      <c r="AE196" s="15"/>
      <c r="AF196" s="15"/>
      <c r="AG196" s="15"/>
      <c r="AH196" s="15"/>
      <c r="AI196" s="15"/>
      <c r="AJ196" s="15"/>
      <c r="AK196" s="15"/>
      <c r="AL196" s="15"/>
      <c r="AM196" s="15"/>
      <c r="AN196" s="15"/>
      <c r="AO196" s="15"/>
    </row>
    <row r="197" ht="15.75" customHeight="1">
      <c r="A197" s="71"/>
      <c r="B197" s="71"/>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5"/>
      <c r="AA197" s="15"/>
      <c r="AB197" s="15"/>
      <c r="AC197" s="15"/>
      <c r="AD197" s="15"/>
      <c r="AE197" s="15"/>
      <c r="AF197" s="15"/>
      <c r="AG197" s="15"/>
      <c r="AH197" s="15"/>
      <c r="AI197" s="15"/>
      <c r="AJ197" s="15"/>
      <c r="AK197" s="15"/>
      <c r="AL197" s="15"/>
      <c r="AM197" s="15"/>
      <c r="AN197" s="15"/>
      <c r="AO197" s="15"/>
    </row>
    <row r="198" ht="15.75" customHeight="1">
      <c r="A198" s="71"/>
      <c r="B198" s="71"/>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5"/>
      <c r="AA198" s="15"/>
      <c r="AB198" s="15"/>
      <c r="AC198" s="15"/>
      <c r="AD198" s="15"/>
      <c r="AE198" s="15"/>
      <c r="AF198" s="15"/>
      <c r="AG198" s="15"/>
      <c r="AH198" s="15"/>
      <c r="AI198" s="15"/>
      <c r="AJ198" s="15"/>
      <c r="AK198" s="15"/>
      <c r="AL198" s="15"/>
      <c r="AM198" s="15"/>
      <c r="AN198" s="15"/>
      <c r="AO198" s="15"/>
    </row>
    <row r="199" ht="15.75" customHeight="1">
      <c r="A199" s="71"/>
      <c r="B199" s="71"/>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5"/>
      <c r="AA199" s="15"/>
      <c r="AB199" s="15"/>
      <c r="AC199" s="15"/>
      <c r="AD199" s="15"/>
      <c r="AE199" s="15"/>
      <c r="AF199" s="15"/>
      <c r="AG199" s="15"/>
      <c r="AH199" s="15"/>
      <c r="AI199" s="15"/>
      <c r="AJ199" s="15"/>
      <c r="AK199" s="15"/>
      <c r="AL199" s="15"/>
      <c r="AM199" s="15"/>
      <c r="AN199" s="15"/>
      <c r="AO199" s="15"/>
    </row>
    <row r="200" ht="15.75" customHeight="1">
      <c r="A200" s="71"/>
      <c r="B200" s="71"/>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5"/>
      <c r="AA200" s="15"/>
      <c r="AB200" s="15"/>
      <c r="AC200" s="15"/>
      <c r="AD200" s="15"/>
      <c r="AE200" s="15"/>
      <c r="AF200" s="15"/>
      <c r="AG200" s="15"/>
      <c r="AH200" s="15"/>
      <c r="AI200" s="15"/>
      <c r="AJ200" s="15"/>
      <c r="AK200" s="15"/>
      <c r="AL200" s="15"/>
      <c r="AM200" s="15"/>
      <c r="AN200" s="15"/>
      <c r="AO200" s="15"/>
    </row>
    <row r="201" ht="15.75" customHeight="1">
      <c r="A201" s="71"/>
      <c r="B201" s="71"/>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5"/>
      <c r="AA201" s="15"/>
      <c r="AB201" s="15"/>
      <c r="AC201" s="15"/>
      <c r="AD201" s="15"/>
      <c r="AE201" s="15"/>
      <c r="AF201" s="15"/>
      <c r="AG201" s="15"/>
      <c r="AH201" s="15"/>
      <c r="AI201" s="15"/>
      <c r="AJ201" s="15"/>
      <c r="AK201" s="15"/>
      <c r="AL201" s="15"/>
      <c r="AM201" s="15"/>
      <c r="AN201" s="15"/>
      <c r="AO201" s="15"/>
    </row>
    <row r="202" ht="15.75" customHeight="1">
      <c r="A202" s="71"/>
      <c r="B202" s="71"/>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5"/>
      <c r="AA202" s="15"/>
      <c r="AB202" s="15"/>
      <c r="AC202" s="15"/>
      <c r="AD202" s="15"/>
      <c r="AE202" s="15"/>
      <c r="AF202" s="15"/>
      <c r="AG202" s="15"/>
      <c r="AH202" s="15"/>
      <c r="AI202" s="15"/>
      <c r="AJ202" s="15"/>
      <c r="AK202" s="15"/>
      <c r="AL202" s="15"/>
      <c r="AM202" s="15"/>
      <c r="AN202" s="15"/>
      <c r="AO202" s="15"/>
    </row>
    <row r="203" ht="15.75" customHeight="1">
      <c r="A203" s="71"/>
      <c r="B203" s="71"/>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5"/>
      <c r="AA203" s="15"/>
      <c r="AB203" s="15"/>
      <c r="AC203" s="15"/>
      <c r="AD203" s="15"/>
      <c r="AE203" s="15"/>
      <c r="AF203" s="15"/>
      <c r="AG203" s="15"/>
      <c r="AH203" s="15"/>
      <c r="AI203" s="15"/>
      <c r="AJ203" s="15"/>
      <c r="AK203" s="15"/>
      <c r="AL203" s="15"/>
      <c r="AM203" s="15"/>
      <c r="AN203" s="15"/>
      <c r="AO203" s="15"/>
    </row>
    <row r="204" ht="15.75" customHeight="1">
      <c r="A204" s="71"/>
      <c r="B204" s="71"/>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5"/>
      <c r="AA204" s="15"/>
      <c r="AB204" s="15"/>
      <c r="AC204" s="15"/>
      <c r="AD204" s="15"/>
      <c r="AE204" s="15"/>
      <c r="AF204" s="15"/>
      <c r="AG204" s="15"/>
      <c r="AH204" s="15"/>
      <c r="AI204" s="15"/>
      <c r="AJ204" s="15"/>
      <c r="AK204" s="15"/>
      <c r="AL204" s="15"/>
      <c r="AM204" s="15"/>
      <c r="AN204" s="15"/>
      <c r="AO204" s="15"/>
    </row>
    <row r="205" ht="15.75" customHeight="1">
      <c r="A205" s="71"/>
      <c r="B205" s="71"/>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5"/>
      <c r="AA205" s="15"/>
      <c r="AB205" s="15"/>
      <c r="AC205" s="15"/>
      <c r="AD205" s="15"/>
      <c r="AE205" s="15"/>
      <c r="AF205" s="15"/>
      <c r="AG205" s="15"/>
      <c r="AH205" s="15"/>
      <c r="AI205" s="15"/>
      <c r="AJ205" s="15"/>
      <c r="AK205" s="15"/>
      <c r="AL205" s="15"/>
      <c r="AM205" s="15"/>
      <c r="AN205" s="15"/>
      <c r="AO205" s="15"/>
    </row>
    <row r="206" ht="15.75" customHeight="1">
      <c r="A206" s="71"/>
      <c r="B206" s="71"/>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5"/>
      <c r="AA206" s="15"/>
      <c r="AB206" s="15"/>
      <c r="AC206" s="15"/>
      <c r="AD206" s="15"/>
      <c r="AE206" s="15"/>
      <c r="AF206" s="15"/>
      <c r="AG206" s="15"/>
      <c r="AH206" s="15"/>
      <c r="AI206" s="15"/>
      <c r="AJ206" s="15"/>
      <c r="AK206" s="15"/>
      <c r="AL206" s="15"/>
      <c r="AM206" s="15"/>
      <c r="AN206" s="15"/>
      <c r="AO206" s="15"/>
    </row>
    <row r="207" ht="15.75" customHeight="1">
      <c r="A207" s="71"/>
      <c r="B207" s="71"/>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5"/>
      <c r="AA207" s="15"/>
      <c r="AB207" s="15"/>
      <c r="AC207" s="15"/>
      <c r="AD207" s="15"/>
      <c r="AE207" s="15"/>
      <c r="AF207" s="15"/>
      <c r="AG207" s="15"/>
      <c r="AH207" s="15"/>
      <c r="AI207" s="15"/>
      <c r="AJ207" s="15"/>
      <c r="AK207" s="15"/>
      <c r="AL207" s="15"/>
      <c r="AM207" s="15"/>
      <c r="AN207" s="15"/>
      <c r="AO207" s="15"/>
    </row>
    <row r="208" ht="15.75" customHeight="1">
      <c r="A208" s="71"/>
      <c r="B208" s="71"/>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5"/>
      <c r="AA208" s="15"/>
      <c r="AB208" s="15"/>
      <c r="AC208" s="15"/>
      <c r="AD208" s="15"/>
      <c r="AE208" s="15"/>
      <c r="AF208" s="15"/>
      <c r="AG208" s="15"/>
      <c r="AH208" s="15"/>
      <c r="AI208" s="15"/>
      <c r="AJ208" s="15"/>
      <c r="AK208" s="15"/>
      <c r="AL208" s="15"/>
      <c r="AM208" s="15"/>
      <c r="AN208" s="15"/>
      <c r="AO208" s="15"/>
    </row>
    <row r="209" ht="15.75" customHeight="1">
      <c r="A209" s="71"/>
      <c r="B209" s="71"/>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5"/>
      <c r="AA209" s="15"/>
      <c r="AB209" s="15"/>
      <c r="AC209" s="15"/>
      <c r="AD209" s="15"/>
      <c r="AE209" s="15"/>
      <c r="AF209" s="15"/>
      <c r="AG209" s="15"/>
      <c r="AH209" s="15"/>
      <c r="AI209" s="15"/>
      <c r="AJ209" s="15"/>
      <c r="AK209" s="15"/>
      <c r="AL209" s="15"/>
      <c r="AM209" s="15"/>
      <c r="AN209" s="15"/>
      <c r="AO209" s="15"/>
    </row>
    <row r="210" ht="15.75" customHeight="1">
      <c r="A210" s="71"/>
      <c r="B210" s="71"/>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5"/>
      <c r="AA210" s="15"/>
      <c r="AB210" s="15"/>
      <c r="AC210" s="15"/>
      <c r="AD210" s="15"/>
      <c r="AE210" s="15"/>
      <c r="AF210" s="15"/>
      <c r="AG210" s="15"/>
      <c r="AH210" s="15"/>
      <c r="AI210" s="15"/>
      <c r="AJ210" s="15"/>
      <c r="AK210" s="15"/>
      <c r="AL210" s="15"/>
      <c r="AM210" s="15"/>
      <c r="AN210" s="15"/>
      <c r="AO210" s="15"/>
    </row>
    <row r="211" ht="15.75" customHeight="1">
      <c r="A211" s="71"/>
      <c r="B211" s="71"/>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5"/>
      <c r="AA211" s="15"/>
      <c r="AB211" s="15"/>
      <c r="AC211" s="15"/>
      <c r="AD211" s="15"/>
      <c r="AE211" s="15"/>
      <c r="AF211" s="15"/>
      <c r="AG211" s="15"/>
      <c r="AH211" s="15"/>
      <c r="AI211" s="15"/>
      <c r="AJ211" s="15"/>
      <c r="AK211" s="15"/>
      <c r="AL211" s="15"/>
      <c r="AM211" s="15"/>
      <c r="AN211" s="15"/>
      <c r="AO211" s="15"/>
    </row>
    <row r="212" ht="15.75" customHeight="1">
      <c r="A212" s="71"/>
      <c r="B212" s="71"/>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5"/>
      <c r="AA212" s="15"/>
      <c r="AB212" s="15"/>
      <c r="AC212" s="15"/>
      <c r="AD212" s="15"/>
      <c r="AE212" s="15"/>
      <c r="AF212" s="15"/>
      <c r="AG212" s="15"/>
      <c r="AH212" s="15"/>
      <c r="AI212" s="15"/>
      <c r="AJ212" s="15"/>
      <c r="AK212" s="15"/>
      <c r="AL212" s="15"/>
      <c r="AM212" s="15"/>
      <c r="AN212" s="15"/>
      <c r="AO212" s="15"/>
    </row>
    <row r="213" ht="15.75" customHeight="1">
      <c r="A213" s="71"/>
      <c r="B213" s="71"/>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5"/>
      <c r="AA213" s="15"/>
      <c r="AB213" s="15"/>
      <c r="AC213" s="15"/>
      <c r="AD213" s="15"/>
      <c r="AE213" s="15"/>
      <c r="AF213" s="15"/>
      <c r="AG213" s="15"/>
      <c r="AH213" s="15"/>
      <c r="AI213" s="15"/>
      <c r="AJ213" s="15"/>
      <c r="AK213" s="15"/>
      <c r="AL213" s="15"/>
      <c r="AM213" s="15"/>
      <c r="AN213" s="15"/>
      <c r="AO213" s="15"/>
    </row>
    <row r="214" ht="15.75" customHeight="1">
      <c r="A214" s="71"/>
      <c r="B214" s="71"/>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5"/>
      <c r="AA214" s="15"/>
      <c r="AB214" s="15"/>
      <c r="AC214" s="15"/>
      <c r="AD214" s="15"/>
      <c r="AE214" s="15"/>
      <c r="AF214" s="15"/>
      <c r="AG214" s="15"/>
      <c r="AH214" s="15"/>
      <c r="AI214" s="15"/>
      <c r="AJ214" s="15"/>
      <c r="AK214" s="15"/>
      <c r="AL214" s="15"/>
      <c r="AM214" s="15"/>
      <c r="AN214" s="15"/>
      <c r="AO214" s="15"/>
    </row>
    <row r="215" ht="15.75" customHeight="1">
      <c r="A215" s="71"/>
      <c r="B215" s="71"/>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5"/>
      <c r="AA215" s="15"/>
      <c r="AB215" s="15"/>
      <c r="AC215" s="15"/>
      <c r="AD215" s="15"/>
      <c r="AE215" s="15"/>
      <c r="AF215" s="15"/>
      <c r="AG215" s="15"/>
      <c r="AH215" s="15"/>
      <c r="AI215" s="15"/>
      <c r="AJ215" s="15"/>
      <c r="AK215" s="15"/>
      <c r="AL215" s="15"/>
      <c r="AM215" s="15"/>
      <c r="AN215" s="15"/>
      <c r="AO215" s="15"/>
    </row>
    <row r="216" ht="15.75" customHeight="1">
      <c r="A216" s="71"/>
      <c r="B216" s="71"/>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5"/>
      <c r="AA216" s="15"/>
      <c r="AB216" s="15"/>
      <c r="AC216" s="15"/>
      <c r="AD216" s="15"/>
      <c r="AE216" s="15"/>
      <c r="AF216" s="15"/>
      <c r="AG216" s="15"/>
      <c r="AH216" s="15"/>
      <c r="AI216" s="15"/>
      <c r="AJ216" s="15"/>
      <c r="AK216" s="15"/>
      <c r="AL216" s="15"/>
      <c r="AM216" s="15"/>
      <c r="AN216" s="15"/>
      <c r="AO216" s="15"/>
    </row>
    <row r="217" ht="15.75" customHeight="1">
      <c r="A217" s="71"/>
      <c r="B217" s="71"/>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5"/>
      <c r="AA217" s="15"/>
      <c r="AB217" s="15"/>
      <c r="AC217" s="15"/>
      <c r="AD217" s="15"/>
      <c r="AE217" s="15"/>
      <c r="AF217" s="15"/>
      <c r="AG217" s="15"/>
      <c r="AH217" s="15"/>
      <c r="AI217" s="15"/>
      <c r="AJ217" s="15"/>
      <c r="AK217" s="15"/>
      <c r="AL217" s="15"/>
      <c r="AM217" s="15"/>
      <c r="AN217" s="15"/>
      <c r="AO217" s="15"/>
    </row>
    <row r="218" ht="15.75" customHeight="1">
      <c r="A218" s="71"/>
      <c r="B218" s="71"/>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5"/>
      <c r="AA218" s="15"/>
      <c r="AB218" s="15"/>
      <c r="AC218" s="15"/>
      <c r="AD218" s="15"/>
      <c r="AE218" s="15"/>
      <c r="AF218" s="15"/>
      <c r="AG218" s="15"/>
      <c r="AH218" s="15"/>
      <c r="AI218" s="15"/>
      <c r="AJ218" s="15"/>
      <c r="AK218" s="15"/>
      <c r="AL218" s="15"/>
      <c r="AM218" s="15"/>
      <c r="AN218" s="15"/>
      <c r="AO218" s="15"/>
    </row>
    <row r="219" ht="15.75" customHeight="1">
      <c r="A219" s="71"/>
      <c r="B219" s="71"/>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5"/>
      <c r="AA219" s="15"/>
      <c r="AB219" s="15"/>
      <c r="AC219" s="15"/>
      <c r="AD219" s="15"/>
      <c r="AE219" s="15"/>
      <c r="AF219" s="15"/>
      <c r="AG219" s="15"/>
      <c r="AH219" s="15"/>
      <c r="AI219" s="15"/>
      <c r="AJ219" s="15"/>
      <c r="AK219" s="15"/>
      <c r="AL219" s="15"/>
      <c r="AM219" s="15"/>
      <c r="AN219" s="15"/>
      <c r="AO219" s="15"/>
    </row>
    <row r="220" ht="15.75" customHeight="1">
      <c r="A220" s="71"/>
      <c r="B220" s="71"/>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5"/>
      <c r="AA220" s="15"/>
      <c r="AB220" s="15"/>
      <c r="AC220" s="15"/>
      <c r="AD220" s="15"/>
      <c r="AE220" s="15"/>
      <c r="AF220" s="15"/>
      <c r="AG220" s="15"/>
      <c r="AH220" s="15"/>
      <c r="AI220" s="15"/>
      <c r="AJ220" s="15"/>
      <c r="AK220" s="15"/>
      <c r="AL220" s="15"/>
      <c r="AM220" s="15"/>
      <c r="AN220" s="15"/>
      <c r="AO220" s="15"/>
    </row>
    <row r="221" ht="15.75" customHeight="1">
      <c r="A221" s="71"/>
      <c r="B221" s="71"/>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5"/>
      <c r="AA221" s="15"/>
      <c r="AB221" s="15"/>
      <c r="AC221" s="15"/>
      <c r="AD221" s="15"/>
      <c r="AE221" s="15"/>
      <c r="AF221" s="15"/>
      <c r="AG221" s="15"/>
      <c r="AH221" s="15"/>
      <c r="AI221" s="15"/>
      <c r="AJ221" s="15"/>
      <c r="AK221" s="15"/>
      <c r="AL221" s="15"/>
      <c r="AM221" s="15"/>
      <c r="AN221" s="15"/>
      <c r="AO221" s="15"/>
    </row>
    <row r="222" ht="15.75" customHeight="1">
      <c r="A222" s="71"/>
      <c r="B222" s="71"/>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5"/>
      <c r="AA222" s="15"/>
      <c r="AB222" s="15"/>
      <c r="AC222" s="15"/>
      <c r="AD222" s="15"/>
      <c r="AE222" s="15"/>
      <c r="AF222" s="15"/>
      <c r="AG222" s="15"/>
      <c r="AH222" s="15"/>
      <c r="AI222" s="15"/>
      <c r="AJ222" s="15"/>
      <c r="AK222" s="15"/>
      <c r="AL222" s="15"/>
      <c r="AM222" s="15"/>
      <c r="AN222" s="15"/>
      <c r="AO222" s="15"/>
    </row>
    <row r="223" ht="15.75" customHeight="1">
      <c r="A223" s="71"/>
      <c r="B223" s="71"/>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5"/>
      <c r="AA223" s="15"/>
      <c r="AB223" s="15"/>
      <c r="AC223" s="15"/>
      <c r="AD223" s="15"/>
      <c r="AE223" s="15"/>
      <c r="AF223" s="15"/>
      <c r="AG223" s="15"/>
      <c r="AH223" s="15"/>
      <c r="AI223" s="15"/>
      <c r="AJ223" s="15"/>
      <c r="AK223" s="15"/>
      <c r="AL223" s="15"/>
      <c r="AM223" s="15"/>
      <c r="AN223" s="15"/>
      <c r="AO223" s="15"/>
    </row>
    <row r="224" ht="15.75" customHeight="1">
      <c r="A224" s="71"/>
      <c r="B224" s="71"/>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5"/>
      <c r="AA224" s="15"/>
      <c r="AB224" s="15"/>
      <c r="AC224" s="15"/>
      <c r="AD224" s="15"/>
      <c r="AE224" s="15"/>
      <c r="AF224" s="15"/>
      <c r="AG224" s="15"/>
      <c r="AH224" s="15"/>
      <c r="AI224" s="15"/>
      <c r="AJ224" s="15"/>
      <c r="AK224" s="15"/>
      <c r="AL224" s="15"/>
      <c r="AM224" s="15"/>
      <c r="AN224" s="15"/>
      <c r="AO224" s="15"/>
    </row>
    <row r="225" ht="15.75" customHeight="1">
      <c r="A225" s="71"/>
      <c r="B225" s="71"/>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5"/>
      <c r="AA225" s="15"/>
      <c r="AB225" s="15"/>
      <c r="AC225" s="15"/>
      <c r="AD225" s="15"/>
      <c r="AE225" s="15"/>
      <c r="AF225" s="15"/>
      <c r="AG225" s="15"/>
      <c r="AH225" s="15"/>
      <c r="AI225" s="15"/>
      <c r="AJ225" s="15"/>
      <c r="AK225" s="15"/>
      <c r="AL225" s="15"/>
      <c r="AM225" s="15"/>
      <c r="AN225" s="15"/>
      <c r="AO225" s="15"/>
    </row>
    <row r="226" ht="15.75" customHeight="1">
      <c r="A226" s="71"/>
      <c r="B226" s="71"/>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5"/>
      <c r="AA226" s="15"/>
      <c r="AB226" s="15"/>
      <c r="AC226" s="15"/>
      <c r="AD226" s="15"/>
      <c r="AE226" s="15"/>
      <c r="AF226" s="15"/>
      <c r="AG226" s="15"/>
      <c r="AH226" s="15"/>
      <c r="AI226" s="15"/>
      <c r="AJ226" s="15"/>
      <c r="AK226" s="15"/>
      <c r="AL226" s="15"/>
      <c r="AM226" s="15"/>
      <c r="AN226" s="15"/>
      <c r="AO226" s="15"/>
    </row>
    <row r="227" ht="15.75" customHeight="1">
      <c r="A227" s="71"/>
      <c r="B227" s="71"/>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5"/>
      <c r="AA227" s="15"/>
      <c r="AB227" s="15"/>
      <c r="AC227" s="15"/>
      <c r="AD227" s="15"/>
      <c r="AE227" s="15"/>
      <c r="AF227" s="15"/>
      <c r="AG227" s="15"/>
      <c r="AH227" s="15"/>
      <c r="AI227" s="15"/>
      <c r="AJ227" s="15"/>
      <c r="AK227" s="15"/>
      <c r="AL227" s="15"/>
      <c r="AM227" s="15"/>
      <c r="AN227" s="15"/>
      <c r="AO227" s="15"/>
    </row>
    <row r="228" ht="15.75" customHeight="1">
      <c r="A228" s="71"/>
      <c r="B228" s="71"/>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5"/>
      <c r="AA228" s="15"/>
      <c r="AB228" s="15"/>
      <c r="AC228" s="15"/>
      <c r="AD228" s="15"/>
      <c r="AE228" s="15"/>
      <c r="AF228" s="15"/>
      <c r="AG228" s="15"/>
      <c r="AH228" s="15"/>
      <c r="AI228" s="15"/>
      <c r="AJ228" s="15"/>
      <c r="AK228" s="15"/>
      <c r="AL228" s="15"/>
      <c r="AM228" s="15"/>
      <c r="AN228" s="15"/>
      <c r="AO228" s="15"/>
    </row>
    <row r="229" ht="15.75" customHeight="1">
      <c r="A229" s="71"/>
      <c r="B229" s="71"/>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5"/>
      <c r="AA229" s="15"/>
      <c r="AB229" s="15"/>
      <c r="AC229" s="15"/>
      <c r="AD229" s="15"/>
      <c r="AE229" s="15"/>
      <c r="AF229" s="15"/>
      <c r="AG229" s="15"/>
      <c r="AH229" s="15"/>
      <c r="AI229" s="15"/>
      <c r="AJ229" s="15"/>
      <c r="AK229" s="15"/>
      <c r="AL229" s="15"/>
      <c r="AM229" s="15"/>
      <c r="AN229" s="15"/>
      <c r="AO229" s="15"/>
    </row>
    <row r="230" ht="15.75" customHeight="1">
      <c r="A230" s="71"/>
      <c r="B230" s="71"/>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5"/>
      <c r="AA230" s="15"/>
      <c r="AB230" s="15"/>
      <c r="AC230" s="15"/>
      <c r="AD230" s="15"/>
      <c r="AE230" s="15"/>
      <c r="AF230" s="15"/>
      <c r="AG230" s="15"/>
      <c r="AH230" s="15"/>
      <c r="AI230" s="15"/>
      <c r="AJ230" s="15"/>
      <c r="AK230" s="15"/>
      <c r="AL230" s="15"/>
      <c r="AM230" s="15"/>
      <c r="AN230" s="15"/>
      <c r="AO230" s="15"/>
    </row>
    <row r="231" ht="15.75" customHeight="1">
      <c r="A231" s="71"/>
      <c r="B231" s="71"/>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5"/>
      <c r="AA231" s="15"/>
      <c r="AB231" s="15"/>
      <c r="AC231" s="15"/>
      <c r="AD231" s="15"/>
      <c r="AE231" s="15"/>
      <c r="AF231" s="15"/>
      <c r="AG231" s="15"/>
      <c r="AH231" s="15"/>
      <c r="AI231" s="15"/>
      <c r="AJ231" s="15"/>
      <c r="AK231" s="15"/>
      <c r="AL231" s="15"/>
      <c r="AM231" s="15"/>
      <c r="AN231" s="15"/>
      <c r="AO231" s="15"/>
    </row>
    <row r="232" ht="15.75" customHeight="1">
      <c r="A232" s="71"/>
      <c r="B232" s="71"/>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5"/>
      <c r="AA232" s="15"/>
      <c r="AB232" s="15"/>
      <c r="AC232" s="15"/>
      <c r="AD232" s="15"/>
      <c r="AE232" s="15"/>
      <c r="AF232" s="15"/>
      <c r="AG232" s="15"/>
      <c r="AH232" s="15"/>
      <c r="AI232" s="15"/>
      <c r="AJ232" s="15"/>
      <c r="AK232" s="15"/>
      <c r="AL232" s="15"/>
      <c r="AM232" s="15"/>
      <c r="AN232" s="15"/>
      <c r="AO232" s="15"/>
    </row>
    <row r="233" ht="15.75" customHeight="1">
      <c r="A233" s="71"/>
      <c r="B233" s="71"/>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5"/>
      <c r="AA233" s="15"/>
      <c r="AB233" s="15"/>
      <c r="AC233" s="15"/>
      <c r="AD233" s="15"/>
      <c r="AE233" s="15"/>
      <c r="AF233" s="15"/>
      <c r="AG233" s="15"/>
      <c r="AH233" s="15"/>
      <c r="AI233" s="15"/>
      <c r="AJ233" s="15"/>
      <c r="AK233" s="15"/>
      <c r="AL233" s="15"/>
      <c r="AM233" s="15"/>
      <c r="AN233" s="15"/>
      <c r="AO233" s="15"/>
    </row>
    <row r="234" ht="15.75" customHeight="1">
      <c r="A234" s="71"/>
      <c r="B234" s="71"/>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5"/>
      <c r="AA234" s="15"/>
      <c r="AB234" s="15"/>
      <c r="AC234" s="15"/>
      <c r="AD234" s="15"/>
      <c r="AE234" s="15"/>
      <c r="AF234" s="15"/>
      <c r="AG234" s="15"/>
      <c r="AH234" s="15"/>
      <c r="AI234" s="15"/>
      <c r="AJ234" s="15"/>
      <c r="AK234" s="15"/>
      <c r="AL234" s="15"/>
      <c r="AM234" s="15"/>
      <c r="AN234" s="15"/>
      <c r="AO234" s="15"/>
    </row>
    <row r="235" ht="15.75" customHeight="1">
      <c r="A235" s="71"/>
      <c r="B235" s="71"/>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5"/>
      <c r="AA235" s="15"/>
      <c r="AB235" s="15"/>
      <c r="AC235" s="15"/>
      <c r="AD235" s="15"/>
      <c r="AE235" s="15"/>
      <c r="AF235" s="15"/>
      <c r="AG235" s="15"/>
      <c r="AH235" s="15"/>
      <c r="AI235" s="15"/>
      <c r="AJ235" s="15"/>
      <c r="AK235" s="15"/>
      <c r="AL235" s="15"/>
      <c r="AM235" s="15"/>
      <c r="AN235" s="15"/>
      <c r="AO235" s="15"/>
    </row>
    <row r="236" ht="15.75" customHeight="1">
      <c r="A236" s="71"/>
      <c r="B236" s="71"/>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5"/>
      <c r="AA236" s="15"/>
      <c r="AB236" s="15"/>
      <c r="AC236" s="15"/>
      <c r="AD236" s="15"/>
      <c r="AE236" s="15"/>
      <c r="AF236" s="15"/>
      <c r="AG236" s="15"/>
      <c r="AH236" s="15"/>
      <c r="AI236" s="15"/>
      <c r="AJ236" s="15"/>
      <c r="AK236" s="15"/>
      <c r="AL236" s="15"/>
      <c r="AM236" s="15"/>
      <c r="AN236" s="15"/>
      <c r="AO236" s="15"/>
    </row>
    <row r="237" ht="15.75" customHeight="1">
      <c r="A237" s="71"/>
      <c r="B237" s="71"/>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5"/>
      <c r="AA237" s="15"/>
      <c r="AB237" s="15"/>
      <c r="AC237" s="15"/>
      <c r="AD237" s="15"/>
      <c r="AE237" s="15"/>
      <c r="AF237" s="15"/>
      <c r="AG237" s="15"/>
      <c r="AH237" s="15"/>
      <c r="AI237" s="15"/>
      <c r="AJ237" s="15"/>
      <c r="AK237" s="15"/>
      <c r="AL237" s="15"/>
      <c r="AM237" s="15"/>
      <c r="AN237" s="15"/>
      <c r="AO237" s="15"/>
    </row>
    <row r="238" ht="15.75" customHeight="1">
      <c r="A238" s="71"/>
      <c r="B238" s="71"/>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5"/>
      <c r="AA238" s="15"/>
      <c r="AB238" s="15"/>
      <c r="AC238" s="15"/>
      <c r="AD238" s="15"/>
      <c r="AE238" s="15"/>
      <c r="AF238" s="15"/>
      <c r="AG238" s="15"/>
      <c r="AH238" s="15"/>
      <c r="AI238" s="15"/>
      <c r="AJ238" s="15"/>
      <c r="AK238" s="15"/>
      <c r="AL238" s="15"/>
      <c r="AM238" s="15"/>
      <c r="AN238" s="15"/>
      <c r="AO238" s="15"/>
    </row>
    <row r="239" ht="15.75" customHeight="1">
      <c r="A239" s="71"/>
      <c r="B239" s="71"/>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5"/>
      <c r="AA239" s="15"/>
      <c r="AB239" s="15"/>
      <c r="AC239" s="15"/>
      <c r="AD239" s="15"/>
      <c r="AE239" s="15"/>
      <c r="AF239" s="15"/>
      <c r="AG239" s="15"/>
      <c r="AH239" s="15"/>
      <c r="AI239" s="15"/>
      <c r="AJ239" s="15"/>
      <c r="AK239" s="15"/>
      <c r="AL239" s="15"/>
      <c r="AM239" s="15"/>
      <c r="AN239" s="15"/>
      <c r="AO239" s="15"/>
    </row>
    <row r="240" ht="15.75" customHeight="1">
      <c r="A240" s="71"/>
      <c r="B240" s="71"/>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5"/>
      <c r="AA240" s="15"/>
      <c r="AB240" s="15"/>
      <c r="AC240" s="15"/>
      <c r="AD240" s="15"/>
      <c r="AE240" s="15"/>
      <c r="AF240" s="15"/>
      <c r="AG240" s="15"/>
      <c r="AH240" s="15"/>
      <c r="AI240" s="15"/>
      <c r="AJ240" s="15"/>
      <c r="AK240" s="15"/>
      <c r="AL240" s="15"/>
      <c r="AM240" s="15"/>
      <c r="AN240" s="15"/>
      <c r="AO240" s="15"/>
    </row>
    <row r="241" ht="15.75" customHeight="1">
      <c r="A241" s="71"/>
      <c r="B241" s="71"/>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5"/>
      <c r="AA241" s="15"/>
      <c r="AB241" s="15"/>
      <c r="AC241" s="15"/>
      <c r="AD241" s="15"/>
      <c r="AE241" s="15"/>
      <c r="AF241" s="15"/>
      <c r="AG241" s="15"/>
      <c r="AH241" s="15"/>
      <c r="AI241" s="15"/>
      <c r="AJ241" s="15"/>
      <c r="AK241" s="15"/>
      <c r="AL241" s="15"/>
      <c r="AM241" s="15"/>
      <c r="AN241" s="15"/>
      <c r="AO241" s="15"/>
    </row>
    <row r="242" ht="15.75" customHeight="1">
      <c r="A242" s="71"/>
      <c r="B242" s="71"/>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5"/>
      <c r="AA242" s="15"/>
      <c r="AB242" s="15"/>
      <c r="AC242" s="15"/>
      <c r="AD242" s="15"/>
      <c r="AE242" s="15"/>
      <c r="AF242" s="15"/>
      <c r="AG242" s="15"/>
      <c r="AH242" s="15"/>
      <c r="AI242" s="15"/>
      <c r="AJ242" s="15"/>
      <c r="AK242" s="15"/>
      <c r="AL242" s="15"/>
      <c r="AM242" s="15"/>
      <c r="AN242" s="15"/>
      <c r="AO242" s="15"/>
    </row>
    <row r="243" ht="15.75" customHeight="1">
      <c r="A243" s="71"/>
      <c r="B243" s="71"/>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5"/>
      <c r="AA243" s="15"/>
      <c r="AB243" s="15"/>
      <c r="AC243" s="15"/>
      <c r="AD243" s="15"/>
      <c r="AE243" s="15"/>
      <c r="AF243" s="15"/>
      <c r="AG243" s="15"/>
      <c r="AH243" s="15"/>
      <c r="AI243" s="15"/>
      <c r="AJ243" s="15"/>
      <c r="AK243" s="15"/>
      <c r="AL243" s="15"/>
      <c r="AM243" s="15"/>
      <c r="AN243" s="15"/>
      <c r="AO243" s="15"/>
    </row>
    <row r="244" ht="15.75" customHeight="1">
      <c r="A244" s="71"/>
      <c r="B244" s="71"/>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5"/>
      <c r="AA244" s="15"/>
      <c r="AB244" s="15"/>
      <c r="AC244" s="15"/>
      <c r="AD244" s="15"/>
      <c r="AE244" s="15"/>
      <c r="AF244" s="15"/>
      <c r="AG244" s="15"/>
      <c r="AH244" s="15"/>
      <c r="AI244" s="15"/>
      <c r="AJ244" s="15"/>
      <c r="AK244" s="15"/>
      <c r="AL244" s="15"/>
      <c r="AM244" s="15"/>
      <c r="AN244" s="15"/>
      <c r="AO244" s="15"/>
    </row>
    <row r="245" ht="15.75" customHeight="1">
      <c r="A245" s="71"/>
      <c r="B245" s="71"/>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5"/>
      <c r="AA245" s="15"/>
      <c r="AB245" s="15"/>
      <c r="AC245" s="15"/>
      <c r="AD245" s="15"/>
      <c r="AE245" s="15"/>
      <c r="AF245" s="15"/>
      <c r="AG245" s="15"/>
      <c r="AH245" s="15"/>
      <c r="AI245" s="15"/>
      <c r="AJ245" s="15"/>
      <c r="AK245" s="15"/>
      <c r="AL245" s="15"/>
      <c r="AM245" s="15"/>
      <c r="AN245" s="15"/>
      <c r="AO245" s="15"/>
    </row>
    <row r="246" ht="15.75" customHeight="1">
      <c r="A246" s="71"/>
      <c r="B246" s="71"/>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5"/>
      <c r="AA246" s="15"/>
      <c r="AB246" s="15"/>
      <c r="AC246" s="15"/>
      <c r="AD246" s="15"/>
      <c r="AE246" s="15"/>
      <c r="AF246" s="15"/>
      <c r="AG246" s="15"/>
      <c r="AH246" s="15"/>
      <c r="AI246" s="15"/>
      <c r="AJ246" s="15"/>
      <c r="AK246" s="15"/>
      <c r="AL246" s="15"/>
      <c r="AM246" s="15"/>
      <c r="AN246" s="15"/>
      <c r="AO246" s="15"/>
    </row>
    <row r="247" ht="15.75" customHeight="1">
      <c r="A247" s="71"/>
      <c r="B247" s="71"/>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5"/>
      <c r="AA247" s="15"/>
      <c r="AB247" s="15"/>
      <c r="AC247" s="15"/>
      <c r="AD247" s="15"/>
      <c r="AE247" s="15"/>
      <c r="AF247" s="15"/>
      <c r="AG247" s="15"/>
      <c r="AH247" s="15"/>
      <c r="AI247" s="15"/>
      <c r="AJ247" s="15"/>
      <c r="AK247" s="15"/>
      <c r="AL247" s="15"/>
      <c r="AM247" s="15"/>
      <c r="AN247" s="15"/>
      <c r="AO247" s="15"/>
    </row>
    <row r="248" ht="15.75" customHeight="1">
      <c r="A248" s="71"/>
      <c r="B248" s="71"/>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5"/>
      <c r="AA248" s="15"/>
      <c r="AB248" s="15"/>
      <c r="AC248" s="15"/>
      <c r="AD248" s="15"/>
      <c r="AE248" s="15"/>
      <c r="AF248" s="15"/>
      <c r="AG248" s="15"/>
      <c r="AH248" s="15"/>
      <c r="AI248" s="15"/>
      <c r="AJ248" s="15"/>
      <c r="AK248" s="15"/>
      <c r="AL248" s="15"/>
      <c r="AM248" s="15"/>
      <c r="AN248" s="15"/>
      <c r="AO248" s="15"/>
    </row>
    <row r="249" ht="15.75" customHeight="1">
      <c r="A249" s="71"/>
      <c r="B249" s="71"/>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5"/>
      <c r="AA249" s="15"/>
      <c r="AB249" s="15"/>
      <c r="AC249" s="15"/>
      <c r="AD249" s="15"/>
      <c r="AE249" s="15"/>
      <c r="AF249" s="15"/>
      <c r="AG249" s="15"/>
      <c r="AH249" s="15"/>
      <c r="AI249" s="15"/>
      <c r="AJ249" s="15"/>
      <c r="AK249" s="15"/>
      <c r="AL249" s="15"/>
      <c r="AM249" s="15"/>
      <c r="AN249" s="15"/>
      <c r="AO249" s="15"/>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9">
    <mergeCell ref="B1:D1"/>
    <mergeCell ref="F1:G1"/>
    <mergeCell ref="A3:A7"/>
    <mergeCell ref="B3:B7"/>
    <mergeCell ref="A8:A12"/>
    <mergeCell ref="B8:B12"/>
    <mergeCell ref="B13:B17"/>
    <mergeCell ref="A33:A37"/>
    <mergeCell ref="A38:A42"/>
    <mergeCell ref="B38:B42"/>
    <mergeCell ref="A43:B46"/>
    <mergeCell ref="F47:F50"/>
    <mergeCell ref="A13:A17"/>
    <mergeCell ref="A18:A27"/>
    <mergeCell ref="B18:B22"/>
    <mergeCell ref="B23:B27"/>
    <mergeCell ref="A28:A32"/>
    <mergeCell ref="B28:B32"/>
    <mergeCell ref="B33:B37"/>
  </mergeCells>
  <hyperlinks>
    <hyperlink r:id="rId2" ref="B3"/>
    <hyperlink r:id="rId3" ref="C3"/>
    <hyperlink r:id="rId4" ref="C4"/>
    <hyperlink r:id="rId5" ref="C5"/>
    <hyperlink r:id="rId6" ref="C6"/>
    <hyperlink r:id="rId7" ref="C7"/>
    <hyperlink r:id="rId8" ref="B8"/>
    <hyperlink r:id="rId9" ref="C8"/>
    <hyperlink r:id="rId10" ref="C9"/>
    <hyperlink r:id="rId11" ref="C10"/>
    <hyperlink r:id="rId12" ref="C11"/>
    <hyperlink r:id="rId13" ref="C12"/>
    <hyperlink r:id="rId14" ref="B13"/>
    <hyperlink r:id="rId15" ref="C13"/>
    <hyperlink r:id="rId16" ref="C14"/>
    <hyperlink r:id="rId17" ref="C15"/>
    <hyperlink r:id="rId18" ref="C16"/>
    <hyperlink r:id="rId19" ref="C17"/>
    <hyperlink r:id="rId20" ref="B18"/>
    <hyperlink r:id="rId21" ref="C18"/>
    <hyperlink r:id="rId22" ref="C19"/>
    <hyperlink r:id="rId23" ref="C20"/>
    <hyperlink r:id="rId24" ref="C21"/>
    <hyperlink r:id="rId25" ref="C22"/>
    <hyperlink r:id="rId26" ref="B23"/>
    <hyperlink r:id="rId27" ref="C23"/>
    <hyperlink r:id="rId28" ref="C24"/>
    <hyperlink r:id="rId29" ref="C25"/>
    <hyperlink r:id="rId30" ref="C26"/>
    <hyperlink r:id="rId31" ref="C27"/>
    <hyperlink r:id="rId32" ref="B28"/>
    <hyperlink r:id="rId33" ref="C28"/>
    <hyperlink r:id="rId34" ref="C29"/>
    <hyperlink r:id="rId35" ref="C30"/>
    <hyperlink r:id="rId36" ref="C31"/>
    <hyperlink r:id="rId37" ref="C32"/>
    <hyperlink r:id="rId38" ref="B33"/>
    <hyperlink r:id="rId39" ref="C33"/>
    <hyperlink r:id="rId40" ref="C34"/>
    <hyperlink r:id="rId41" ref="C35"/>
    <hyperlink r:id="rId42" ref="C36"/>
    <hyperlink r:id="rId43" ref="C37"/>
    <hyperlink r:id="rId44" ref="B38"/>
    <hyperlink r:id="rId45" ref="C38"/>
    <hyperlink r:id="rId46" ref="C39"/>
    <hyperlink r:id="rId47" ref="C40"/>
    <hyperlink r:id="rId48" ref="C41"/>
    <hyperlink r:id="rId49" ref="C42"/>
    <hyperlink r:id="rId50" ref="A43"/>
    <hyperlink r:id="rId51" ref="C43"/>
    <hyperlink r:id="rId52" ref="C44"/>
    <hyperlink r:id="rId53" ref="C45"/>
    <hyperlink r:id="rId54" ref="C46"/>
  </hyperlinks>
  <printOptions/>
  <pageMargins bottom="0.75" footer="0.0" header="0.0" left="0.7" right="0.7" top="0.75"/>
  <pageSetup paperSize="9" orientation="portrait"/>
  <drawing r:id="rId55"/>
  <legacyDrawing r:id="rId56"/>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10.25"/>
    <col customWidth="1" min="5" max="7" width="35.63"/>
    <col customWidth="1" min="8" max="41" width="12.63"/>
  </cols>
  <sheetData>
    <row r="1" ht="40.5" customHeight="1">
      <c r="A1" s="8"/>
      <c r="B1" s="74" t="s">
        <v>394</v>
      </c>
      <c r="D1" s="104"/>
      <c r="E1" s="11"/>
      <c r="F1" s="12" t="s">
        <v>8</v>
      </c>
      <c r="G1" s="13"/>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ht="29.25" customHeight="1">
      <c r="A2" s="16" t="s">
        <v>9</v>
      </c>
      <c r="B2" s="16" t="s">
        <v>10</v>
      </c>
      <c r="C2" s="16" t="s">
        <v>11</v>
      </c>
      <c r="D2" s="105" t="s">
        <v>12</v>
      </c>
      <c r="E2" s="18" t="s">
        <v>13</v>
      </c>
      <c r="F2" s="17" t="s">
        <v>14</v>
      </c>
      <c r="G2" s="19" t="s">
        <v>15</v>
      </c>
      <c r="H2" s="20" t="s">
        <v>16</v>
      </c>
      <c r="I2" s="20" t="s">
        <v>17</v>
      </c>
      <c r="J2" s="20" t="s">
        <v>18</v>
      </c>
      <c r="K2" s="20" t="s">
        <v>19</v>
      </c>
      <c r="L2" s="20" t="s">
        <v>20</v>
      </c>
      <c r="M2" s="20" t="s">
        <v>21</v>
      </c>
      <c r="N2" s="20" t="s">
        <v>22</v>
      </c>
      <c r="O2" s="20" t="s">
        <v>219</v>
      </c>
      <c r="P2" s="20" t="s">
        <v>220</v>
      </c>
      <c r="Q2" s="20" t="s">
        <v>221</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0" t="s">
        <v>46</v>
      </c>
      <c r="AM2" s="20" t="s">
        <v>47</v>
      </c>
      <c r="AN2" s="20" t="s">
        <v>48</v>
      </c>
      <c r="AO2" s="20" t="s">
        <v>49</v>
      </c>
    </row>
    <row r="3">
      <c r="A3" s="43" t="s">
        <v>395</v>
      </c>
      <c r="B3" s="80" t="s">
        <v>396</v>
      </c>
      <c r="C3" s="49" t="s">
        <v>397</v>
      </c>
      <c r="D3" s="25">
        <v>1.0</v>
      </c>
      <c r="E3" s="37" t="s">
        <v>398</v>
      </c>
      <c r="F3" s="38" t="s">
        <v>399</v>
      </c>
      <c r="G3" s="106" t="s">
        <v>400</v>
      </c>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96"/>
      <c r="AL3" s="28">
        <v>30.0</v>
      </c>
      <c r="AM3" s="29">
        <f t="shared" ref="AM3:AM12" si="1">(COUNTIF(H3:AK3,"WT"))/$AL$3</f>
        <v>0</v>
      </c>
      <c r="AN3" s="30">
        <f t="shared" ref="AN3:AN12" si="2">(COUNTIF(H3:AK3,"SU"))/$AL$3</f>
        <v>0</v>
      </c>
      <c r="AO3" s="29">
        <f t="shared" ref="AO3:AO12" si="3">(COUNTIF(H3:AK3,"GD"))/$AL$3</f>
        <v>0</v>
      </c>
    </row>
    <row r="4">
      <c r="A4" s="31"/>
      <c r="B4" s="31"/>
      <c r="C4" s="50" t="s">
        <v>401</v>
      </c>
      <c r="D4" s="25">
        <v>2.0</v>
      </c>
      <c r="E4" s="37" t="s">
        <v>402</v>
      </c>
      <c r="F4" s="38" t="s">
        <v>403</v>
      </c>
      <c r="G4" s="38" t="s">
        <v>404</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29">
        <f t="shared" si="1"/>
        <v>0</v>
      </c>
      <c r="AN4" s="30">
        <f t="shared" si="2"/>
        <v>0</v>
      </c>
      <c r="AO4" s="29">
        <f t="shared" si="3"/>
        <v>0</v>
      </c>
    </row>
    <row r="5">
      <c r="A5" s="31"/>
      <c r="B5" s="31"/>
      <c r="C5" s="50" t="s">
        <v>405</v>
      </c>
      <c r="D5" s="25">
        <v>3.0</v>
      </c>
      <c r="E5" s="37" t="s">
        <v>406</v>
      </c>
      <c r="F5" s="38" t="s">
        <v>407</v>
      </c>
      <c r="G5" s="38" t="s">
        <v>408</v>
      </c>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29">
        <f t="shared" si="1"/>
        <v>0</v>
      </c>
      <c r="AN5" s="30">
        <f t="shared" si="2"/>
        <v>0</v>
      </c>
      <c r="AO5" s="29">
        <f t="shared" si="3"/>
        <v>0</v>
      </c>
    </row>
    <row r="6">
      <c r="A6" s="31"/>
      <c r="B6" s="31"/>
      <c r="C6" s="50" t="s">
        <v>409</v>
      </c>
      <c r="D6" s="25">
        <v>4.0</v>
      </c>
      <c r="E6" s="37" t="s">
        <v>410</v>
      </c>
      <c r="F6" s="38" t="s">
        <v>411</v>
      </c>
      <c r="G6" s="38" t="s">
        <v>412</v>
      </c>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29">
        <f t="shared" si="1"/>
        <v>0</v>
      </c>
      <c r="AN6" s="30">
        <f t="shared" si="2"/>
        <v>0</v>
      </c>
      <c r="AO6" s="29">
        <f t="shared" si="3"/>
        <v>0</v>
      </c>
    </row>
    <row r="7">
      <c r="A7" s="33"/>
      <c r="B7" s="33"/>
      <c r="C7" s="50" t="s">
        <v>413</v>
      </c>
      <c r="D7" s="25">
        <v>5.0</v>
      </c>
      <c r="E7" s="37" t="s">
        <v>414</v>
      </c>
      <c r="F7" s="38" t="s">
        <v>415</v>
      </c>
      <c r="G7" s="37" t="s">
        <v>416</v>
      </c>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29">
        <f t="shared" si="1"/>
        <v>0</v>
      </c>
      <c r="AN7" s="30">
        <f t="shared" si="2"/>
        <v>0</v>
      </c>
      <c r="AO7" s="29">
        <f t="shared" si="3"/>
        <v>0</v>
      </c>
    </row>
    <row r="8">
      <c r="A8" s="107" t="s">
        <v>417</v>
      </c>
      <c r="B8" s="48" t="s">
        <v>418</v>
      </c>
      <c r="C8" s="50" t="s">
        <v>419</v>
      </c>
      <c r="D8" s="25">
        <v>1.0</v>
      </c>
      <c r="E8" s="37" t="s">
        <v>420</v>
      </c>
      <c r="F8" s="54" t="s">
        <v>421</v>
      </c>
      <c r="G8" s="54" t="s">
        <v>422</v>
      </c>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29">
        <f t="shared" si="1"/>
        <v>0</v>
      </c>
      <c r="AN8" s="30">
        <f t="shared" si="2"/>
        <v>0</v>
      </c>
      <c r="AO8" s="29">
        <f t="shared" si="3"/>
        <v>0</v>
      </c>
    </row>
    <row r="9">
      <c r="A9" s="31"/>
      <c r="B9" s="31"/>
      <c r="C9" s="49" t="s">
        <v>423</v>
      </c>
      <c r="D9" s="25">
        <v>2.0</v>
      </c>
      <c r="E9" s="108" t="s">
        <v>424</v>
      </c>
      <c r="F9" s="54" t="s">
        <v>425</v>
      </c>
      <c r="G9" s="54" t="s">
        <v>426</v>
      </c>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29">
        <f t="shared" si="1"/>
        <v>0</v>
      </c>
      <c r="AN9" s="30">
        <f t="shared" si="2"/>
        <v>0</v>
      </c>
      <c r="AO9" s="29">
        <f t="shared" si="3"/>
        <v>0</v>
      </c>
    </row>
    <row r="10">
      <c r="A10" s="31"/>
      <c r="B10" s="31"/>
      <c r="C10" s="50" t="s">
        <v>427</v>
      </c>
      <c r="D10" s="25">
        <v>3.0</v>
      </c>
      <c r="E10" s="108" t="s">
        <v>428</v>
      </c>
      <c r="F10" s="54" t="s">
        <v>429</v>
      </c>
      <c r="G10" s="54" t="s">
        <v>430</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29">
        <f t="shared" si="1"/>
        <v>0</v>
      </c>
      <c r="AN10" s="30">
        <f t="shared" si="2"/>
        <v>0</v>
      </c>
      <c r="AO10" s="29">
        <f t="shared" si="3"/>
        <v>0</v>
      </c>
    </row>
    <row r="11">
      <c r="A11" s="31"/>
      <c r="B11" s="31"/>
      <c r="C11" s="50" t="s">
        <v>431</v>
      </c>
      <c r="D11" s="25">
        <v>4.0</v>
      </c>
      <c r="E11" s="108" t="s">
        <v>432</v>
      </c>
      <c r="F11" s="54" t="s">
        <v>433</v>
      </c>
      <c r="G11" s="54" t="s">
        <v>434</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29">
        <f t="shared" si="1"/>
        <v>0</v>
      </c>
      <c r="AN11" s="30">
        <f t="shared" si="2"/>
        <v>0</v>
      </c>
      <c r="AO11" s="29">
        <f t="shared" si="3"/>
        <v>0</v>
      </c>
    </row>
    <row r="12">
      <c r="A12" s="33"/>
      <c r="B12" s="33"/>
      <c r="C12" s="50" t="s">
        <v>435</v>
      </c>
      <c r="D12" s="25">
        <v>5.0</v>
      </c>
      <c r="E12" s="108" t="s">
        <v>436</v>
      </c>
      <c r="F12" s="54" t="s">
        <v>437</v>
      </c>
      <c r="G12" s="27" t="s">
        <v>438</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29">
        <f t="shared" si="1"/>
        <v>0</v>
      </c>
      <c r="AN12" s="30">
        <f t="shared" si="2"/>
        <v>0</v>
      </c>
      <c r="AO12" s="29">
        <f t="shared" si="3"/>
        <v>0</v>
      </c>
    </row>
    <row r="13">
      <c r="A13" s="43" t="s">
        <v>439</v>
      </c>
      <c r="B13" s="80" t="s">
        <v>440</v>
      </c>
      <c r="C13" s="46" t="s">
        <v>441</v>
      </c>
      <c r="D13" s="109">
        <v>1.0</v>
      </c>
      <c r="E13" s="110" t="s">
        <v>442</v>
      </c>
      <c r="F13" s="38" t="s">
        <v>443</v>
      </c>
      <c r="G13" s="38" t="s">
        <v>444</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29"/>
      <c r="AN13" s="30"/>
      <c r="AO13" s="29"/>
    </row>
    <row r="14">
      <c r="A14" s="31"/>
      <c r="B14" s="31"/>
      <c r="C14" s="46" t="s">
        <v>445</v>
      </c>
      <c r="D14" s="64">
        <v>2.0</v>
      </c>
      <c r="E14" s="111" t="s">
        <v>446</v>
      </c>
      <c r="F14" s="38" t="s">
        <v>447</v>
      </c>
      <c r="G14" s="38" t="s">
        <v>448</v>
      </c>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29">
        <f t="shared" ref="AM14:AM41" si="4">(COUNTIF(H14:AK14,"WT"))/$AL$3</f>
        <v>0</v>
      </c>
      <c r="AN14" s="30">
        <f t="shared" ref="AN14:AN41" si="5">(COUNTIF(H14:AK14,"SU"))/$AL$3</f>
        <v>0</v>
      </c>
      <c r="AO14" s="29">
        <f t="shared" ref="AO14:AO41" si="6">(COUNTIF(H14:AK14,"GD"))/$AL$3</f>
        <v>0</v>
      </c>
    </row>
    <row r="15">
      <c r="A15" s="31"/>
      <c r="B15" s="31"/>
      <c r="C15" s="46" t="s">
        <v>449</v>
      </c>
      <c r="D15" s="64">
        <v>3.0</v>
      </c>
      <c r="E15" s="111" t="s">
        <v>450</v>
      </c>
      <c r="F15" s="38" t="s">
        <v>451</v>
      </c>
      <c r="G15" s="38" t="s">
        <v>452</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9">
        <f t="shared" si="4"/>
        <v>0</v>
      </c>
      <c r="AN15" s="30">
        <f t="shared" si="5"/>
        <v>0</v>
      </c>
      <c r="AO15" s="29">
        <f t="shared" si="6"/>
        <v>0</v>
      </c>
    </row>
    <row r="16">
      <c r="A16" s="31"/>
      <c r="B16" s="31"/>
      <c r="C16" s="46" t="s">
        <v>453</v>
      </c>
      <c r="D16" s="64">
        <v>4.0</v>
      </c>
      <c r="E16" s="111" t="s">
        <v>454</v>
      </c>
      <c r="F16" s="38" t="s">
        <v>455</v>
      </c>
      <c r="G16" s="38" t="s">
        <v>456</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29">
        <f t="shared" si="4"/>
        <v>0</v>
      </c>
      <c r="AN16" s="30">
        <f t="shared" si="5"/>
        <v>0</v>
      </c>
      <c r="AO16" s="29">
        <f t="shared" si="6"/>
        <v>0</v>
      </c>
    </row>
    <row r="17">
      <c r="A17" s="33"/>
      <c r="B17" s="33"/>
      <c r="C17" s="46" t="s">
        <v>457</v>
      </c>
      <c r="D17" s="25">
        <v>5.0</v>
      </c>
      <c r="E17" s="111" t="s">
        <v>458</v>
      </c>
      <c r="F17" s="38" t="s">
        <v>459</v>
      </c>
      <c r="G17" s="38" t="s">
        <v>460</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29">
        <f t="shared" si="4"/>
        <v>0</v>
      </c>
      <c r="AN17" s="30">
        <f t="shared" si="5"/>
        <v>0</v>
      </c>
      <c r="AO17" s="29">
        <f t="shared" si="6"/>
        <v>0</v>
      </c>
    </row>
    <row r="18">
      <c r="A18" s="112" t="s">
        <v>461</v>
      </c>
      <c r="B18" s="113" t="s">
        <v>462</v>
      </c>
      <c r="C18" s="49" t="s">
        <v>463</v>
      </c>
      <c r="D18" s="25">
        <v>1.0</v>
      </c>
      <c r="E18" s="111" t="s">
        <v>464</v>
      </c>
      <c r="F18" s="38" t="s">
        <v>465</v>
      </c>
      <c r="G18" s="38" t="s">
        <v>466</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29">
        <f t="shared" si="4"/>
        <v>0</v>
      </c>
      <c r="AN18" s="30">
        <f t="shared" si="5"/>
        <v>0</v>
      </c>
      <c r="AO18" s="29">
        <f t="shared" si="6"/>
        <v>0</v>
      </c>
    </row>
    <row r="19">
      <c r="B19" s="31"/>
      <c r="C19" s="50" t="s">
        <v>467</v>
      </c>
      <c r="D19" s="25">
        <v>2.0</v>
      </c>
      <c r="E19" s="111" t="s">
        <v>468</v>
      </c>
      <c r="F19" s="38" t="s">
        <v>469</v>
      </c>
      <c r="G19" s="38" t="s">
        <v>470</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29">
        <f t="shared" si="4"/>
        <v>0</v>
      </c>
      <c r="AN19" s="30">
        <f t="shared" si="5"/>
        <v>0</v>
      </c>
      <c r="AO19" s="29">
        <f t="shared" si="6"/>
        <v>0</v>
      </c>
    </row>
    <row r="20">
      <c r="B20" s="31"/>
      <c r="C20" s="50" t="s">
        <v>471</v>
      </c>
      <c r="D20" s="25">
        <v>3.0</v>
      </c>
      <c r="E20" s="111" t="s">
        <v>472</v>
      </c>
      <c r="F20" s="38" t="s">
        <v>473</v>
      </c>
      <c r="G20" s="38" t="s">
        <v>474</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29">
        <f t="shared" si="4"/>
        <v>0</v>
      </c>
      <c r="AN20" s="30">
        <f t="shared" si="5"/>
        <v>0</v>
      </c>
      <c r="AO20" s="29">
        <f t="shared" si="6"/>
        <v>0</v>
      </c>
    </row>
    <row r="21">
      <c r="B21" s="31"/>
      <c r="C21" s="50" t="s">
        <v>475</v>
      </c>
      <c r="D21" s="25">
        <v>4.0</v>
      </c>
      <c r="E21" s="111" t="s">
        <v>472</v>
      </c>
      <c r="F21" s="38" t="s">
        <v>476</v>
      </c>
      <c r="G21" s="38" t="s">
        <v>477</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29">
        <f t="shared" si="4"/>
        <v>0</v>
      </c>
      <c r="AN21" s="30">
        <f t="shared" si="5"/>
        <v>0</v>
      </c>
      <c r="AO21" s="29">
        <f t="shared" si="6"/>
        <v>0</v>
      </c>
    </row>
    <row r="22">
      <c r="B22" s="31"/>
      <c r="C22" s="50" t="s">
        <v>478</v>
      </c>
      <c r="D22" s="25">
        <v>5.0</v>
      </c>
      <c r="E22" s="111" t="s">
        <v>479</v>
      </c>
      <c r="F22" s="38" t="s">
        <v>480</v>
      </c>
      <c r="G22" s="106" t="s">
        <v>481</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29">
        <f t="shared" si="4"/>
        <v>0</v>
      </c>
      <c r="AN22" s="30">
        <f t="shared" si="5"/>
        <v>0</v>
      </c>
      <c r="AO22" s="29">
        <f t="shared" si="6"/>
        <v>0</v>
      </c>
    </row>
    <row r="23">
      <c r="A23" s="43" t="s">
        <v>148</v>
      </c>
      <c r="B23" s="80" t="s">
        <v>482</v>
      </c>
      <c r="C23" s="49" t="s">
        <v>483</v>
      </c>
      <c r="D23" s="25">
        <v>1.0</v>
      </c>
      <c r="E23" s="111" t="s">
        <v>484</v>
      </c>
      <c r="F23" s="38" t="s">
        <v>485</v>
      </c>
      <c r="G23" s="38" t="s">
        <v>486</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29">
        <f t="shared" si="4"/>
        <v>0</v>
      </c>
      <c r="AN23" s="30">
        <f t="shared" si="5"/>
        <v>0</v>
      </c>
      <c r="AO23" s="29">
        <f t="shared" si="6"/>
        <v>0</v>
      </c>
    </row>
    <row r="24">
      <c r="A24" s="31"/>
      <c r="B24" s="31"/>
      <c r="C24" s="50" t="s">
        <v>487</v>
      </c>
      <c r="D24" s="25">
        <v>2.0</v>
      </c>
      <c r="E24" s="37" t="s">
        <v>488</v>
      </c>
      <c r="F24" s="38" t="s">
        <v>489</v>
      </c>
      <c r="G24" s="38" t="s">
        <v>490</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29">
        <f t="shared" si="4"/>
        <v>0</v>
      </c>
      <c r="AN24" s="30">
        <f t="shared" si="5"/>
        <v>0</v>
      </c>
      <c r="AO24" s="29">
        <f t="shared" si="6"/>
        <v>0</v>
      </c>
    </row>
    <row r="25">
      <c r="A25" s="31"/>
      <c r="B25" s="31"/>
      <c r="C25" s="50" t="s">
        <v>491</v>
      </c>
      <c r="D25" s="25">
        <v>3.0</v>
      </c>
      <c r="E25" s="111" t="s">
        <v>492</v>
      </c>
      <c r="F25" s="38" t="s">
        <v>493</v>
      </c>
      <c r="G25" s="38" t="s">
        <v>494</v>
      </c>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29">
        <f t="shared" si="4"/>
        <v>0</v>
      </c>
      <c r="AN25" s="30">
        <f t="shared" si="5"/>
        <v>0</v>
      </c>
      <c r="AO25" s="29">
        <f t="shared" si="6"/>
        <v>0</v>
      </c>
    </row>
    <row r="26">
      <c r="A26" s="31"/>
      <c r="B26" s="31"/>
      <c r="C26" s="50" t="s">
        <v>495</v>
      </c>
      <c r="D26" s="25">
        <v>4.0</v>
      </c>
      <c r="E26" s="111" t="s">
        <v>496</v>
      </c>
      <c r="F26" s="38" t="s">
        <v>497</v>
      </c>
      <c r="G26" s="38" t="s">
        <v>498</v>
      </c>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29">
        <f t="shared" si="4"/>
        <v>0</v>
      </c>
      <c r="AN26" s="30">
        <f t="shared" si="5"/>
        <v>0</v>
      </c>
      <c r="AO26" s="29">
        <f t="shared" si="6"/>
        <v>0</v>
      </c>
    </row>
    <row r="27">
      <c r="A27" s="33"/>
      <c r="B27" s="33"/>
      <c r="C27" s="50" t="s">
        <v>499</v>
      </c>
      <c r="D27" s="25">
        <v>5.0</v>
      </c>
      <c r="E27" s="111" t="s">
        <v>500</v>
      </c>
      <c r="F27" s="38" t="s">
        <v>501</v>
      </c>
      <c r="G27" s="38" t="s">
        <v>502</v>
      </c>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29">
        <f t="shared" si="4"/>
        <v>0</v>
      </c>
      <c r="AN27" s="30">
        <f t="shared" si="5"/>
        <v>0</v>
      </c>
      <c r="AO27" s="29">
        <f t="shared" si="6"/>
        <v>0</v>
      </c>
    </row>
    <row r="28">
      <c r="A28" s="114" t="s">
        <v>148</v>
      </c>
      <c r="B28" s="115" t="s">
        <v>503</v>
      </c>
      <c r="C28" s="49" t="s">
        <v>483</v>
      </c>
      <c r="D28" s="25">
        <v>1.0</v>
      </c>
      <c r="E28" s="111" t="s">
        <v>484</v>
      </c>
      <c r="F28" s="38" t="s">
        <v>485</v>
      </c>
      <c r="G28" s="38" t="s">
        <v>486</v>
      </c>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29">
        <f t="shared" si="4"/>
        <v>0</v>
      </c>
      <c r="AN28" s="30">
        <f t="shared" si="5"/>
        <v>0</v>
      </c>
      <c r="AO28" s="29">
        <f t="shared" si="6"/>
        <v>0</v>
      </c>
    </row>
    <row r="29">
      <c r="A29" s="31"/>
      <c r="B29" s="58"/>
      <c r="C29" s="50" t="s">
        <v>487</v>
      </c>
      <c r="D29" s="25">
        <v>2.0</v>
      </c>
      <c r="E29" s="37" t="s">
        <v>488</v>
      </c>
      <c r="F29" s="38" t="s">
        <v>489</v>
      </c>
      <c r="G29" s="38" t="s">
        <v>490</v>
      </c>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29">
        <f t="shared" si="4"/>
        <v>0</v>
      </c>
      <c r="AN29" s="30">
        <f t="shared" si="5"/>
        <v>0</v>
      </c>
      <c r="AO29" s="29">
        <f t="shared" si="6"/>
        <v>0</v>
      </c>
    </row>
    <row r="30">
      <c r="A30" s="31"/>
      <c r="B30" s="58"/>
      <c r="C30" s="50" t="s">
        <v>491</v>
      </c>
      <c r="D30" s="25">
        <v>3.0</v>
      </c>
      <c r="E30" s="111" t="s">
        <v>492</v>
      </c>
      <c r="F30" s="38" t="s">
        <v>504</v>
      </c>
      <c r="G30" s="38" t="s">
        <v>505</v>
      </c>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29">
        <f t="shared" si="4"/>
        <v>0</v>
      </c>
      <c r="AN30" s="30">
        <f t="shared" si="5"/>
        <v>0</v>
      </c>
      <c r="AO30" s="29">
        <f t="shared" si="6"/>
        <v>0</v>
      </c>
    </row>
    <row r="31">
      <c r="A31" s="31"/>
      <c r="B31" s="58"/>
      <c r="C31" s="50" t="s">
        <v>495</v>
      </c>
      <c r="D31" s="25">
        <v>4.0</v>
      </c>
      <c r="E31" s="111" t="s">
        <v>496</v>
      </c>
      <c r="F31" s="38" t="s">
        <v>497</v>
      </c>
      <c r="G31" s="38" t="s">
        <v>498</v>
      </c>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29">
        <f t="shared" si="4"/>
        <v>0</v>
      </c>
      <c r="AN31" s="30">
        <f t="shared" si="5"/>
        <v>0</v>
      </c>
      <c r="AO31" s="29">
        <f t="shared" si="6"/>
        <v>0</v>
      </c>
    </row>
    <row r="32">
      <c r="A32" s="33"/>
      <c r="B32" s="63"/>
      <c r="C32" s="50" t="s">
        <v>499</v>
      </c>
      <c r="D32" s="25">
        <v>5.0</v>
      </c>
      <c r="E32" s="111" t="s">
        <v>500</v>
      </c>
      <c r="F32" s="38" t="s">
        <v>501</v>
      </c>
      <c r="G32" s="38" t="s">
        <v>502</v>
      </c>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29">
        <f t="shared" si="4"/>
        <v>0</v>
      </c>
      <c r="AN32" s="30">
        <f t="shared" si="5"/>
        <v>0</v>
      </c>
      <c r="AO32" s="29">
        <f t="shared" si="6"/>
        <v>0</v>
      </c>
    </row>
    <row r="33">
      <c r="A33" s="43" t="s">
        <v>506</v>
      </c>
      <c r="B33" s="80" t="s">
        <v>507</v>
      </c>
      <c r="C33" s="116" t="s">
        <v>508</v>
      </c>
      <c r="D33" s="25">
        <v>1.0</v>
      </c>
      <c r="E33" s="37" t="s">
        <v>509</v>
      </c>
      <c r="F33" s="38" t="s">
        <v>510</v>
      </c>
      <c r="G33" s="38" t="s">
        <v>511</v>
      </c>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29">
        <f t="shared" si="4"/>
        <v>0</v>
      </c>
      <c r="AN33" s="30">
        <f t="shared" si="5"/>
        <v>0</v>
      </c>
      <c r="AO33" s="29">
        <f t="shared" si="6"/>
        <v>0</v>
      </c>
    </row>
    <row r="34">
      <c r="A34" s="31"/>
      <c r="B34" s="31"/>
      <c r="C34" s="116" t="s">
        <v>512</v>
      </c>
      <c r="D34" s="25">
        <v>2.0</v>
      </c>
      <c r="E34" s="108" t="s">
        <v>513</v>
      </c>
      <c r="F34" s="38" t="s">
        <v>514</v>
      </c>
      <c r="G34" s="38" t="s">
        <v>515</v>
      </c>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29">
        <f t="shared" si="4"/>
        <v>0</v>
      </c>
      <c r="AN34" s="30">
        <f t="shared" si="5"/>
        <v>0</v>
      </c>
      <c r="AO34" s="29">
        <f t="shared" si="6"/>
        <v>0</v>
      </c>
    </row>
    <row r="35">
      <c r="A35" s="31"/>
      <c r="B35" s="31"/>
      <c r="C35" s="46" t="s">
        <v>516</v>
      </c>
      <c r="D35" s="25">
        <v>3.0</v>
      </c>
      <c r="E35" s="108" t="s">
        <v>517</v>
      </c>
      <c r="F35" s="38" t="s">
        <v>518</v>
      </c>
      <c r="G35" s="38" t="s">
        <v>519</v>
      </c>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29">
        <f t="shared" si="4"/>
        <v>0</v>
      </c>
      <c r="AN35" s="30">
        <f t="shared" si="5"/>
        <v>0</v>
      </c>
      <c r="AO35" s="29">
        <f t="shared" si="6"/>
        <v>0</v>
      </c>
    </row>
    <row r="36">
      <c r="A36" s="31"/>
      <c r="B36" s="31"/>
      <c r="C36" s="46" t="s">
        <v>520</v>
      </c>
      <c r="D36" s="25">
        <v>4.0</v>
      </c>
      <c r="E36" s="108" t="s">
        <v>173</v>
      </c>
      <c r="F36" s="38" t="s">
        <v>521</v>
      </c>
      <c r="G36" s="38" t="s">
        <v>522</v>
      </c>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29">
        <f t="shared" si="4"/>
        <v>0</v>
      </c>
      <c r="AN36" s="30">
        <f t="shared" si="5"/>
        <v>0</v>
      </c>
      <c r="AO36" s="29">
        <f t="shared" si="6"/>
        <v>0</v>
      </c>
    </row>
    <row r="37">
      <c r="A37" s="33"/>
      <c r="B37" s="33"/>
      <c r="C37" s="116" t="s">
        <v>523</v>
      </c>
      <c r="D37" s="25">
        <v>5.0</v>
      </c>
      <c r="E37" s="108" t="s">
        <v>524</v>
      </c>
      <c r="F37" s="38" t="s">
        <v>525</v>
      </c>
      <c r="G37" s="38" t="s">
        <v>526</v>
      </c>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29">
        <f t="shared" si="4"/>
        <v>0</v>
      </c>
      <c r="AN37" s="30">
        <f t="shared" si="5"/>
        <v>0</v>
      </c>
      <c r="AO37" s="29">
        <f t="shared" si="6"/>
        <v>0</v>
      </c>
    </row>
    <row r="38">
      <c r="A38" s="117" t="s">
        <v>192</v>
      </c>
      <c r="B38" s="52"/>
      <c r="C38" s="49" t="s">
        <v>527</v>
      </c>
      <c r="D38" s="25">
        <v>1.0</v>
      </c>
      <c r="E38" s="118" t="s">
        <v>528</v>
      </c>
      <c r="F38" s="54" t="s">
        <v>529</v>
      </c>
      <c r="G38" s="54" t="s">
        <v>530</v>
      </c>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29">
        <f t="shared" si="4"/>
        <v>0</v>
      </c>
      <c r="AN38" s="30">
        <f t="shared" si="5"/>
        <v>0</v>
      </c>
      <c r="AO38" s="29">
        <f t="shared" si="6"/>
        <v>0</v>
      </c>
    </row>
    <row r="39">
      <c r="A39" s="57"/>
      <c r="B39" s="58"/>
      <c r="C39" s="119" t="s">
        <v>531</v>
      </c>
      <c r="D39" s="120">
        <v>2.0</v>
      </c>
      <c r="E39" s="54" t="s">
        <v>532</v>
      </c>
      <c r="F39" s="54" t="s">
        <v>533</v>
      </c>
      <c r="G39" s="54" t="s">
        <v>534</v>
      </c>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29">
        <f t="shared" si="4"/>
        <v>0</v>
      </c>
      <c r="AN39" s="30">
        <f t="shared" si="5"/>
        <v>0</v>
      </c>
      <c r="AO39" s="29">
        <f t="shared" si="6"/>
        <v>0</v>
      </c>
    </row>
    <row r="40">
      <c r="A40" s="57"/>
      <c r="B40" s="58"/>
      <c r="C40" s="50" t="s">
        <v>535</v>
      </c>
      <c r="D40" s="64">
        <v>3.0</v>
      </c>
      <c r="E40" s="54" t="s">
        <v>536</v>
      </c>
      <c r="F40" s="54" t="s">
        <v>537</v>
      </c>
      <c r="G40" s="54" t="s">
        <v>538</v>
      </c>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29">
        <f t="shared" si="4"/>
        <v>0</v>
      </c>
      <c r="AN40" s="30">
        <f t="shared" si="5"/>
        <v>0</v>
      </c>
      <c r="AO40" s="29">
        <f t="shared" si="6"/>
        <v>0</v>
      </c>
    </row>
    <row r="41">
      <c r="A41" s="57"/>
      <c r="B41" s="58"/>
      <c r="C41" s="50" t="s">
        <v>539</v>
      </c>
      <c r="D41" s="64">
        <v>4.0</v>
      </c>
      <c r="E41" s="108" t="s">
        <v>540</v>
      </c>
      <c r="F41" s="38" t="s">
        <v>541</v>
      </c>
      <c r="G41" s="38" t="s">
        <v>542</v>
      </c>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29">
        <f t="shared" si="4"/>
        <v>0</v>
      </c>
      <c r="AN41" s="30">
        <f t="shared" si="5"/>
        <v>0</v>
      </c>
      <c r="AO41" s="29">
        <f t="shared" si="6"/>
        <v>0</v>
      </c>
    </row>
    <row r="42">
      <c r="A42" s="62"/>
      <c r="B42" s="63"/>
      <c r="C42" s="50" t="s">
        <v>543</v>
      </c>
      <c r="D42" s="64">
        <v>5.0</v>
      </c>
      <c r="E42" s="108" t="s">
        <v>544</v>
      </c>
      <c r="F42" s="38" t="s">
        <v>545</v>
      </c>
      <c r="G42" s="38" t="s">
        <v>546</v>
      </c>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21"/>
      <c r="AN42" s="122"/>
      <c r="AO42" s="121"/>
    </row>
    <row r="43" ht="15.75" customHeight="1">
      <c r="A43" s="123"/>
      <c r="B43" s="123"/>
      <c r="C43" s="15"/>
      <c r="D43" s="15"/>
      <c r="E43" s="15"/>
      <c r="F43" s="124" t="s">
        <v>547</v>
      </c>
      <c r="G43" s="125" t="s">
        <v>214</v>
      </c>
      <c r="H43" s="69" t="str">
        <f t="shared" ref="H43:AK43" si="7">(COUNTIF(H3:H41,"GD")/COUNTIF(H3:H41,"*"))</f>
        <v>#DIV/0!</v>
      </c>
      <c r="I43" s="69" t="str">
        <f t="shared" si="7"/>
        <v>#DIV/0!</v>
      </c>
      <c r="J43" s="69" t="str">
        <f t="shared" si="7"/>
        <v>#DIV/0!</v>
      </c>
      <c r="K43" s="69" t="str">
        <f t="shared" si="7"/>
        <v>#DIV/0!</v>
      </c>
      <c r="L43" s="69" t="str">
        <f t="shared" si="7"/>
        <v>#DIV/0!</v>
      </c>
      <c r="M43" s="69" t="str">
        <f t="shared" si="7"/>
        <v>#DIV/0!</v>
      </c>
      <c r="N43" s="69" t="str">
        <f t="shared" si="7"/>
        <v>#DIV/0!</v>
      </c>
      <c r="O43" s="69" t="str">
        <f t="shared" si="7"/>
        <v>#DIV/0!</v>
      </c>
      <c r="P43" s="69" t="str">
        <f t="shared" si="7"/>
        <v>#DIV/0!</v>
      </c>
      <c r="Q43" s="69" t="str">
        <f t="shared" si="7"/>
        <v>#DIV/0!</v>
      </c>
      <c r="R43" s="69" t="str">
        <f t="shared" si="7"/>
        <v>#DIV/0!</v>
      </c>
      <c r="S43" s="69" t="str">
        <f t="shared" si="7"/>
        <v>#DIV/0!</v>
      </c>
      <c r="T43" s="69" t="str">
        <f t="shared" si="7"/>
        <v>#DIV/0!</v>
      </c>
      <c r="U43" s="69" t="str">
        <f t="shared" si="7"/>
        <v>#DIV/0!</v>
      </c>
      <c r="V43" s="69" t="str">
        <f t="shared" si="7"/>
        <v>#DIV/0!</v>
      </c>
      <c r="W43" s="69" t="str">
        <f t="shared" si="7"/>
        <v>#DIV/0!</v>
      </c>
      <c r="X43" s="69" t="str">
        <f t="shared" si="7"/>
        <v>#DIV/0!</v>
      </c>
      <c r="Y43" s="69" t="str">
        <f t="shared" si="7"/>
        <v>#DIV/0!</v>
      </c>
      <c r="Z43" s="69" t="str">
        <f t="shared" si="7"/>
        <v>#DIV/0!</v>
      </c>
      <c r="AA43" s="69" t="str">
        <f t="shared" si="7"/>
        <v>#DIV/0!</v>
      </c>
      <c r="AB43" s="69" t="str">
        <f t="shared" si="7"/>
        <v>#DIV/0!</v>
      </c>
      <c r="AC43" s="69" t="str">
        <f t="shared" si="7"/>
        <v>#DIV/0!</v>
      </c>
      <c r="AD43" s="69" t="str">
        <f t="shared" si="7"/>
        <v>#DIV/0!</v>
      </c>
      <c r="AE43" s="69" t="str">
        <f t="shared" si="7"/>
        <v>#DIV/0!</v>
      </c>
      <c r="AF43" s="69" t="str">
        <f t="shared" si="7"/>
        <v>#DIV/0!</v>
      </c>
      <c r="AG43" s="69" t="str">
        <f t="shared" si="7"/>
        <v>#DIV/0!</v>
      </c>
      <c r="AH43" s="69" t="str">
        <f t="shared" si="7"/>
        <v>#DIV/0!</v>
      </c>
      <c r="AI43" s="69" t="str">
        <f t="shared" si="7"/>
        <v>#DIV/0!</v>
      </c>
      <c r="AJ43" s="69" t="str">
        <f t="shared" si="7"/>
        <v>#DIV/0!</v>
      </c>
      <c r="AK43" s="69" t="str">
        <f t="shared" si="7"/>
        <v>#DIV/0!</v>
      </c>
      <c r="AL43" s="122"/>
      <c r="AM43" s="122"/>
      <c r="AN43" s="122"/>
      <c r="AO43" s="122"/>
    </row>
    <row r="44" ht="15.75" customHeight="1">
      <c r="A44" s="123"/>
      <c r="B44" s="123"/>
      <c r="C44" s="15"/>
      <c r="D44" s="15"/>
      <c r="E44" s="15"/>
      <c r="G44" s="72" t="s">
        <v>215</v>
      </c>
      <c r="H44" s="73" t="str">
        <f t="shared" ref="H44:AK44" si="8">(COUNTIF(H3:H41,"SU")/COUNTIF(H3:H41,"*"))</f>
        <v>#DIV/0!</v>
      </c>
      <c r="I44" s="73" t="str">
        <f t="shared" si="8"/>
        <v>#DIV/0!</v>
      </c>
      <c r="J44" s="73" t="str">
        <f t="shared" si="8"/>
        <v>#DIV/0!</v>
      </c>
      <c r="K44" s="73" t="str">
        <f t="shared" si="8"/>
        <v>#DIV/0!</v>
      </c>
      <c r="L44" s="73" t="str">
        <f t="shared" si="8"/>
        <v>#DIV/0!</v>
      </c>
      <c r="M44" s="73" t="str">
        <f t="shared" si="8"/>
        <v>#DIV/0!</v>
      </c>
      <c r="N44" s="73" t="str">
        <f t="shared" si="8"/>
        <v>#DIV/0!</v>
      </c>
      <c r="O44" s="73" t="str">
        <f t="shared" si="8"/>
        <v>#DIV/0!</v>
      </c>
      <c r="P44" s="73" t="str">
        <f t="shared" si="8"/>
        <v>#DIV/0!</v>
      </c>
      <c r="Q44" s="73" t="str">
        <f t="shared" si="8"/>
        <v>#DIV/0!</v>
      </c>
      <c r="R44" s="73" t="str">
        <f t="shared" si="8"/>
        <v>#DIV/0!</v>
      </c>
      <c r="S44" s="73" t="str">
        <f t="shared" si="8"/>
        <v>#DIV/0!</v>
      </c>
      <c r="T44" s="73" t="str">
        <f t="shared" si="8"/>
        <v>#DIV/0!</v>
      </c>
      <c r="U44" s="73" t="str">
        <f t="shared" si="8"/>
        <v>#DIV/0!</v>
      </c>
      <c r="V44" s="73" t="str">
        <f t="shared" si="8"/>
        <v>#DIV/0!</v>
      </c>
      <c r="W44" s="73" t="str">
        <f t="shared" si="8"/>
        <v>#DIV/0!</v>
      </c>
      <c r="X44" s="73" t="str">
        <f t="shared" si="8"/>
        <v>#DIV/0!</v>
      </c>
      <c r="Y44" s="73" t="str">
        <f t="shared" si="8"/>
        <v>#DIV/0!</v>
      </c>
      <c r="Z44" s="73" t="str">
        <f t="shared" si="8"/>
        <v>#DIV/0!</v>
      </c>
      <c r="AA44" s="73" t="str">
        <f t="shared" si="8"/>
        <v>#DIV/0!</v>
      </c>
      <c r="AB44" s="73" t="str">
        <f t="shared" si="8"/>
        <v>#DIV/0!</v>
      </c>
      <c r="AC44" s="73" t="str">
        <f t="shared" si="8"/>
        <v>#DIV/0!</v>
      </c>
      <c r="AD44" s="73" t="str">
        <f t="shared" si="8"/>
        <v>#DIV/0!</v>
      </c>
      <c r="AE44" s="73" t="str">
        <f t="shared" si="8"/>
        <v>#DIV/0!</v>
      </c>
      <c r="AF44" s="73" t="str">
        <f t="shared" si="8"/>
        <v>#DIV/0!</v>
      </c>
      <c r="AG44" s="73" t="str">
        <f t="shared" si="8"/>
        <v>#DIV/0!</v>
      </c>
      <c r="AH44" s="73" t="str">
        <f t="shared" si="8"/>
        <v>#DIV/0!</v>
      </c>
      <c r="AI44" s="73" t="str">
        <f t="shared" si="8"/>
        <v>#DIV/0!</v>
      </c>
      <c r="AJ44" s="73" t="str">
        <f t="shared" si="8"/>
        <v>#DIV/0!</v>
      </c>
      <c r="AK44" s="73" t="str">
        <f t="shared" si="8"/>
        <v>#DIV/0!</v>
      </c>
      <c r="AL44" s="122"/>
      <c r="AM44" s="122"/>
      <c r="AN44" s="122"/>
      <c r="AO44" s="122"/>
    </row>
    <row r="45" ht="15.75" customHeight="1">
      <c r="A45" s="123"/>
      <c r="B45" s="123"/>
      <c r="C45" s="15"/>
      <c r="D45" s="15"/>
      <c r="E45" s="15"/>
      <c r="G45" s="72" t="s">
        <v>393</v>
      </c>
      <c r="H45" s="73" t="str">
        <f t="shared" ref="H45:AK45" si="9">(COUNTIF(H3:H41,"WT")/COUNTIF(H3:H41,"*"))</f>
        <v>#DIV/0!</v>
      </c>
      <c r="I45" s="73" t="str">
        <f t="shared" si="9"/>
        <v>#DIV/0!</v>
      </c>
      <c r="J45" s="73" t="str">
        <f t="shared" si="9"/>
        <v>#DIV/0!</v>
      </c>
      <c r="K45" s="73" t="str">
        <f t="shared" si="9"/>
        <v>#DIV/0!</v>
      </c>
      <c r="L45" s="73" t="str">
        <f t="shared" si="9"/>
        <v>#DIV/0!</v>
      </c>
      <c r="M45" s="73" t="str">
        <f t="shared" si="9"/>
        <v>#DIV/0!</v>
      </c>
      <c r="N45" s="73" t="str">
        <f t="shared" si="9"/>
        <v>#DIV/0!</v>
      </c>
      <c r="O45" s="73" t="str">
        <f t="shared" si="9"/>
        <v>#DIV/0!</v>
      </c>
      <c r="P45" s="73" t="str">
        <f t="shared" si="9"/>
        <v>#DIV/0!</v>
      </c>
      <c r="Q45" s="73" t="str">
        <f t="shared" si="9"/>
        <v>#DIV/0!</v>
      </c>
      <c r="R45" s="73" t="str">
        <f t="shared" si="9"/>
        <v>#DIV/0!</v>
      </c>
      <c r="S45" s="73" t="str">
        <f t="shared" si="9"/>
        <v>#DIV/0!</v>
      </c>
      <c r="T45" s="73" t="str">
        <f t="shared" si="9"/>
        <v>#DIV/0!</v>
      </c>
      <c r="U45" s="73" t="str">
        <f t="shared" si="9"/>
        <v>#DIV/0!</v>
      </c>
      <c r="V45" s="73" t="str">
        <f t="shared" si="9"/>
        <v>#DIV/0!</v>
      </c>
      <c r="W45" s="73" t="str">
        <f t="shared" si="9"/>
        <v>#DIV/0!</v>
      </c>
      <c r="X45" s="73" t="str">
        <f t="shared" si="9"/>
        <v>#DIV/0!</v>
      </c>
      <c r="Y45" s="73" t="str">
        <f t="shared" si="9"/>
        <v>#DIV/0!</v>
      </c>
      <c r="Z45" s="73" t="str">
        <f t="shared" si="9"/>
        <v>#DIV/0!</v>
      </c>
      <c r="AA45" s="73" t="str">
        <f t="shared" si="9"/>
        <v>#DIV/0!</v>
      </c>
      <c r="AB45" s="73" t="str">
        <f t="shared" si="9"/>
        <v>#DIV/0!</v>
      </c>
      <c r="AC45" s="73" t="str">
        <f t="shared" si="9"/>
        <v>#DIV/0!</v>
      </c>
      <c r="AD45" s="73" t="str">
        <f t="shared" si="9"/>
        <v>#DIV/0!</v>
      </c>
      <c r="AE45" s="73" t="str">
        <f t="shared" si="9"/>
        <v>#DIV/0!</v>
      </c>
      <c r="AF45" s="73" t="str">
        <f t="shared" si="9"/>
        <v>#DIV/0!</v>
      </c>
      <c r="AG45" s="73" t="str">
        <f t="shared" si="9"/>
        <v>#DIV/0!</v>
      </c>
      <c r="AH45" s="73" t="str">
        <f t="shared" si="9"/>
        <v>#DIV/0!</v>
      </c>
      <c r="AI45" s="73" t="str">
        <f t="shared" si="9"/>
        <v>#DIV/0!</v>
      </c>
      <c r="AJ45" s="73" t="str">
        <f t="shared" si="9"/>
        <v>#DIV/0!</v>
      </c>
      <c r="AK45" s="73" t="str">
        <f t="shared" si="9"/>
        <v>#DIV/0!</v>
      </c>
      <c r="AL45" s="15"/>
      <c r="AM45" s="15"/>
      <c r="AN45" s="15"/>
      <c r="AO45" s="15"/>
    </row>
    <row r="46" ht="15.75" customHeight="1">
      <c r="A46" s="123"/>
      <c r="B46" s="123"/>
      <c r="C46" s="15"/>
      <c r="D46" s="15"/>
      <c r="E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ht="15.75" customHeight="1">
      <c r="A47" s="123"/>
      <c r="B47" s="123"/>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ht="15.75" customHeight="1">
      <c r="A48" s="123"/>
      <c r="B48" s="123"/>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ht="15.75" customHeight="1">
      <c r="A49" s="123"/>
      <c r="B49" s="123"/>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ht="15.75" customHeight="1">
      <c r="A50" s="123"/>
      <c r="B50" s="123"/>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ht="15.75" customHeight="1">
      <c r="A51" s="123"/>
      <c r="B51" s="123"/>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ht="15.75" customHeight="1">
      <c r="A52" s="123"/>
      <c r="B52" s="123"/>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ht="15.75" customHeight="1">
      <c r="A53" s="123"/>
      <c r="B53" s="123"/>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ht="15.75" customHeight="1">
      <c r="A54" s="123"/>
      <c r="B54" s="123"/>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ht="15.75" customHeight="1">
      <c r="A55" s="123"/>
      <c r="B55" s="123"/>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ht="15.75" customHeight="1">
      <c r="A56" s="123"/>
      <c r="B56" s="123"/>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ht="15.75" customHeight="1">
      <c r="A57" s="123"/>
      <c r="B57" s="123"/>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ht="15.75" customHeight="1">
      <c r="A58" s="123"/>
      <c r="B58" s="123"/>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ht="15.75" customHeight="1">
      <c r="A59" s="123"/>
      <c r="B59" s="123"/>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ht="15.75" customHeight="1">
      <c r="A60" s="123"/>
      <c r="B60" s="123"/>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ht="15.75" customHeight="1">
      <c r="A61" s="123"/>
      <c r="B61" s="123"/>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ht="15.75" customHeight="1">
      <c r="A62" s="123"/>
      <c r="B62" s="123"/>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ht="15.75" customHeight="1">
      <c r="A63" s="123"/>
      <c r="B63" s="123"/>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ht="15.75" customHeight="1">
      <c r="A64" s="123"/>
      <c r="B64" s="123"/>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ht="15.75" customHeight="1">
      <c r="A65" s="123"/>
      <c r="B65" s="123"/>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ht="15.75" customHeight="1">
      <c r="A66" s="123"/>
      <c r="B66" s="123"/>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ht="15.75" customHeight="1">
      <c r="A67" s="123"/>
      <c r="B67" s="123"/>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ht="15.75" customHeight="1">
      <c r="A68" s="123"/>
      <c r="B68" s="123"/>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ht="15.75" customHeight="1">
      <c r="A69" s="123"/>
      <c r="B69" s="123"/>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ht="15.75" customHeight="1">
      <c r="A70" s="123"/>
      <c r="B70" s="123"/>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ht="15.75" customHeight="1">
      <c r="A71" s="123"/>
      <c r="B71" s="123"/>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ht="15.75" customHeight="1">
      <c r="A72" s="123"/>
      <c r="B72" s="123"/>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ht="15.75" customHeight="1">
      <c r="A73" s="123"/>
      <c r="B73" s="123"/>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ht="15.75" customHeight="1">
      <c r="A74" s="123"/>
      <c r="B74" s="123"/>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ht="15.75" customHeight="1">
      <c r="A75" s="123"/>
      <c r="B75" s="123"/>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ht="15.75" customHeight="1">
      <c r="A76" s="123"/>
      <c r="B76" s="123"/>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ht="15.75" customHeight="1">
      <c r="A77" s="123"/>
      <c r="B77" s="123"/>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ht="15.75" customHeight="1">
      <c r="A78" s="123"/>
      <c r="B78" s="123"/>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ht="15.75" customHeight="1">
      <c r="A79" s="123"/>
      <c r="B79" s="123"/>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ht="15.75" customHeight="1">
      <c r="A80" s="123"/>
      <c r="B80" s="123"/>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ht="15.75" customHeight="1">
      <c r="A81" s="123"/>
      <c r="B81" s="123"/>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ht="15.75" customHeight="1">
      <c r="A82" s="123"/>
      <c r="B82" s="123"/>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ht="15.75" customHeight="1">
      <c r="A83" s="123"/>
      <c r="B83" s="123"/>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ht="15.75" customHeight="1">
      <c r="A84" s="123"/>
      <c r="B84" s="123"/>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ht="15.75" customHeight="1">
      <c r="A85" s="123"/>
      <c r="B85" s="123"/>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ht="15.75" customHeight="1">
      <c r="A86" s="123"/>
      <c r="B86" s="123"/>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ht="15.75" customHeight="1">
      <c r="A87" s="123"/>
      <c r="B87" s="123"/>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ht="15.75" customHeight="1">
      <c r="A88" s="123"/>
      <c r="B88" s="123"/>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ht="15.75" customHeight="1">
      <c r="A89" s="123"/>
      <c r="B89" s="123"/>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ht="15.75" customHeight="1">
      <c r="A90" s="123"/>
      <c r="B90" s="123"/>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ht="15.75" customHeight="1">
      <c r="A91" s="123"/>
      <c r="B91" s="123"/>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ht="15.75" customHeight="1">
      <c r="A92" s="123"/>
      <c r="B92" s="123"/>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ht="15.75" customHeight="1">
      <c r="A93" s="123"/>
      <c r="B93" s="123"/>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ht="15.75" customHeight="1">
      <c r="A94" s="123"/>
      <c r="B94" s="123"/>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ht="15.75" customHeight="1">
      <c r="A95" s="123"/>
      <c r="B95" s="123"/>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ht="15.75" customHeight="1">
      <c r="A96" s="123"/>
      <c r="B96" s="123"/>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ht="15.75" customHeight="1">
      <c r="A97" s="123"/>
      <c r="B97" s="123"/>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ht="15.75" customHeight="1">
      <c r="A98" s="123"/>
      <c r="B98" s="123"/>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ht="15.75" customHeight="1">
      <c r="A99" s="123"/>
      <c r="B99" s="123"/>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ht="15.75" customHeight="1">
      <c r="A100" s="123"/>
      <c r="B100" s="123"/>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ht="15.75" customHeight="1">
      <c r="A101" s="123"/>
      <c r="B101" s="123"/>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ht="15.75" customHeight="1">
      <c r="A102" s="123"/>
      <c r="B102" s="123"/>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ht="15.75" customHeight="1">
      <c r="A103" s="123"/>
      <c r="B103" s="123"/>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ht="15.75" customHeight="1">
      <c r="A104" s="123"/>
      <c r="B104" s="123"/>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ht="15.75" customHeight="1">
      <c r="A105" s="123"/>
      <c r="B105" s="123"/>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ht="15.75" customHeight="1">
      <c r="A106" s="123"/>
      <c r="B106" s="123"/>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ht="15.75" customHeight="1">
      <c r="A107" s="123"/>
      <c r="B107" s="123"/>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ht="15.75" customHeight="1">
      <c r="A108" s="123"/>
      <c r="B108" s="123"/>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ht="15.75" customHeight="1">
      <c r="A109" s="123"/>
      <c r="B109" s="123"/>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ht="15.75" customHeight="1">
      <c r="A110" s="123"/>
      <c r="B110" s="123"/>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ht="15.75" customHeight="1">
      <c r="A111" s="123"/>
      <c r="B111" s="123"/>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ht="15.75" customHeight="1">
      <c r="A112" s="123"/>
      <c r="B112" s="123"/>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ht="15.75" customHeight="1">
      <c r="A113" s="123"/>
      <c r="B113" s="123"/>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ht="15.75" customHeight="1">
      <c r="A114" s="123"/>
      <c r="B114" s="123"/>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ht="15.75" customHeight="1">
      <c r="A115" s="123"/>
      <c r="B115" s="123"/>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ht="15.75" customHeight="1">
      <c r="A116" s="123"/>
      <c r="B116" s="123"/>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ht="15.75" customHeight="1">
      <c r="A117" s="123"/>
      <c r="B117" s="123"/>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ht="15.75" customHeight="1">
      <c r="A118" s="123"/>
      <c r="B118" s="123"/>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ht="15.75" customHeight="1">
      <c r="A119" s="123"/>
      <c r="B119" s="123"/>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ht="15.75" customHeight="1">
      <c r="A120" s="123"/>
      <c r="B120" s="123"/>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ht="15.75" customHeight="1">
      <c r="A121" s="123"/>
      <c r="B121" s="123"/>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ht="15.75" customHeight="1">
      <c r="A122" s="123"/>
      <c r="B122" s="123"/>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ht="15.75" customHeight="1">
      <c r="A123" s="123"/>
      <c r="B123" s="123"/>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ht="15.75" customHeight="1">
      <c r="A124" s="123"/>
      <c r="B124" s="123"/>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ht="15.75" customHeight="1">
      <c r="A125" s="123"/>
      <c r="B125" s="123"/>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ht="15.75" customHeight="1">
      <c r="A126" s="123"/>
      <c r="B126" s="123"/>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ht="15.75" customHeight="1">
      <c r="A127" s="123"/>
      <c r="B127" s="123"/>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ht="15.75" customHeight="1">
      <c r="A128" s="123"/>
      <c r="B128" s="123"/>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ht="15.75" customHeight="1">
      <c r="A129" s="123"/>
      <c r="B129" s="123"/>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ht="15.75" customHeight="1">
      <c r="A130" s="123"/>
      <c r="B130" s="123"/>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ht="15.75" customHeight="1">
      <c r="A131" s="123"/>
      <c r="B131" s="123"/>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ht="15.75" customHeight="1">
      <c r="A132" s="123"/>
      <c r="B132" s="123"/>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ht="15.75" customHeight="1">
      <c r="A133" s="123"/>
      <c r="B133" s="123"/>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ht="15.75" customHeight="1">
      <c r="A134" s="123"/>
      <c r="B134" s="123"/>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ht="15.75" customHeight="1">
      <c r="A135" s="123"/>
      <c r="B135" s="123"/>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ht="15.75" customHeight="1">
      <c r="A136" s="123"/>
      <c r="B136" s="123"/>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ht="15.75" customHeight="1">
      <c r="A137" s="123"/>
      <c r="B137" s="123"/>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ht="15.75" customHeight="1">
      <c r="A138" s="123"/>
      <c r="B138" s="123"/>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ht="15.75" customHeight="1">
      <c r="A139" s="123"/>
      <c r="B139" s="123"/>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ht="15.75" customHeight="1">
      <c r="A140" s="123"/>
      <c r="B140" s="123"/>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ht="15.75" customHeight="1">
      <c r="A141" s="123"/>
      <c r="B141" s="123"/>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ht="15.75" customHeight="1">
      <c r="A142" s="123"/>
      <c r="B142" s="123"/>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ht="15.75" customHeight="1">
      <c r="A143" s="123"/>
      <c r="B143" s="123"/>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ht="15.75" customHeight="1">
      <c r="A144" s="123"/>
      <c r="B144" s="123"/>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ht="15.75" customHeight="1">
      <c r="A145" s="123"/>
      <c r="B145" s="123"/>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ht="15.75" customHeight="1">
      <c r="A146" s="123"/>
      <c r="B146" s="123"/>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ht="15.75" customHeight="1">
      <c r="A147" s="123"/>
      <c r="B147" s="123"/>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ht="15.75" customHeight="1">
      <c r="A148" s="123"/>
      <c r="B148" s="123"/>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ht="15.75" customHeight="1">
      <c r="A149" s="123"/>
      <c r="B149" s="123"/>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ht="15.75" customHeight="1">
      <c r="A150" s="123"/>
      <c r="B150" s="123"/>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ht="15.75" customHeight="1">
      <c r="A151" s="123"/>
      <c r="B151" s="123"/>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ht="15.75" customHeight="1">
      <c r="A152" s="123"/>
      <c r="B152" s="123"/>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ht="15.75" customHeight="1">
      <c r="A153" s="123"/>
      <c r="B153" s="123"/>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ht="15.75" customHeight="1">
      <c r="A154" s="123"/>
      <c r="B154" s="123"/>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ht="15.75" customHeight="1">
      <c r="A155" s="123"/>
      <c r="B155" s="123"/>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ht="15.75" customHeight="1">
      <c r="A156" s="123"/>
      <c r="B156" s="123"/>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ht="15.75" customHeight="1">
      <c r="A157" s="123"/>
      <c r="B157" s="123"/>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ht="15.75" customHeight="1">
      <c r="A158" s="123"/>
      <c r="B158" s="123"/>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ht="15.75" customHeight="1">
      <c r="A159" s="123"/>
      <c r="B159" s="123"/>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ht="15.75" customHeight="1">
      <c r="A160" s="123"/>
      <c r="B160" s="123"/>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ht="15.75" customHeight="1">
      <c r="A161" s="123"/>
      <c r="B161" s="123"/>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ht="15.75" customHeight="1">
      <c r="A162" s="123"/>
      <c r="B162" s="123"/>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ht="15.75" customHeight="1">
      <c r="A163" s="123"/>
      <c r="B163" s="123"/>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ht="15.75" customHeight="1">
      <c r="A164" s="123"/>
      <c r="B164" s="123"/>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ht="15.75" customHeight="1">
      <c r="A165" s="123"/>
      <c r="B165" s="123"/>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ht="15.75" customHeight="1">
      <c r="A166" s="123"/>
      <c r="B166" s="123"/>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ht="15.75" customHeight="1">
      <c r="A167" s="123"/>
      <c r="B167" s="123"/>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ht="15.75" customHeight="1">
      <c r="A168" s="123"/>
      <c r="B168" s="123"/>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ht="15.75" customHeight="1">
      <c r="A169" s="123"/>
      <c r="B169" s="123"/>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ht="15.75" customHeight="1">
      <c r="A170" s="123"/>
      <c r="B170" s="123"/>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ht="15.75" customHeight="1">
      <c r="A171" s="123"/>
      <c r="B171" s="123"/>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ht="15.75" customHeight="1">
      <c r="A172" s="123"/>
      <c r="B172" s="123"/>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ht="15.75" customHeight="1">
      <c r="A173" s="123"/>
      <c r="B173" s="123"/>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ht="15.75" customHeight="1">
      <c r="A174" s="123"/>
      <c r="B174" s="123"/>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ht="15.75" customHeight="1">
      <c r="A175" s="123"/>
      <c r="B175" s="123"/>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ht="15.75" customHeight="1">
      <c r="A176" s="123"/>
      <c r="B176" s="123"/>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ht="15.75" customHeight="1">
      <c r="A177" s="123"/>
      <c r="B177" s="123"/>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ht="15.75" customHeight="1">
      <c r="A178" s="123"/>
      <c r="B178" s="123"/>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ht="15.75" customHeight="1">
      <c r="A179" s="123"/>
      <c r="B179" s="123"/>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ht="15.75" customHeight="1">
      <c r="A180" s="123"/>
      <c r="B180" s="123"/>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ht="15.75" customHeight="1">
      <c r="A181" s="123"/>
      <c r="B181" s="123"/>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ht="15.75" customHeight="1">
      <c r="A182" s="123"/>
      <c r="B182" s="123"/>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ht="15.75" customHeight="1">
      <c r="A183" s="123"/>
      <c r="B183" s="123"/>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ht="15.75" customHeight="1">
      <c r="A184" s="123"/>
      <c r="B184" s="123"/>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ht="15.75" customHeight="1">
      <c r="A185" s="123"/>
      <c r="B185" s="123"/>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ht="15.75" customHeight="1">
      <c r="A186" s="123"/>
      <c r="B186" s="123"/>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ht="15.75" customHeight="1">
      <c r="A187" s="123"/>
      <c r="B187" s="123"/>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ht="15.75" customHeight="1">
      <c r="A188" s="123"/>
      <c r="B188" s="123"/>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ht="15.75" customHeight="1">
      <c r="A189" s="123"/>
      <c r="B189" s="123"/>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ht="15.75" customHeight="1">
      <c r="A190" s="123"/>
      <c r="B190" s="123"/>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ht="15.75" customHeight="1">
      <c r="A191" s="123"/>
      <c r="B191" s="123"/>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ht="15.75" customHeight="1">
      <c r="A192" s="123"/>
      <c r="B192" s="123"/>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ht="15.75" customHeight="1">
      <c r="A193" s="123"/>
      <c r="B193" s="123"/>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ht="15.75" customHeight="1">
      <c r="A194" s="123"/>
      <c r="B194" s="123"/>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ht="15.75" customHeight="1">
      <c r="A195" s="123"/>
      <c r="B195" s="123"/>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ht="15.75" customHeight="1">
      <c r="A196" s="123"/>
      <c r="B196" s="123"/>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ht="15.75" customHeight="1">
      <c r="A197" s="123"/>
      <c r="B197" s="123"/>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ht="15.75" customHeight="1">
      <c r="A198" s="123"/>
      <c r="B198" s="123"/>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ht="15.75" customHeight="1">
      <c r="A199" s="123"/>
      <c r="B199" s="123"/>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ht="15.75" customHeight="1">
      <c r="A200" s="123"/>
      <c r="B200" s="123"/>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ht="15.75" customHeight="1">
      <c r="A201" s="123"/>
      <c r="B201" s="123"/>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ht="15.75" customHeight="1">
      <c r="A202" s="123"/>
      <c r="B202" s="123"/>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ht="15.75" customHeight="1">
      <c r="A203" s="123"/>
      <c r="B203" s="123"/>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ht="15.75" customHeight="1">
      <c r="A204" s="123"/>
      <c r="B204" s="123"/>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ht="15.75" customHeight="1">
      <c r="A205" s="123"/>
      <c r="B205" s="123"/>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ht="15.75" customHeight="1">
      <c r="A206" s="123"/>
      <c r="B206" s="123"/>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ht="15.75" customHeight="1">
      <c r="A207" s="123"/>
      <c r="B207" s="123"/>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ht="15.75" customHeight="1">
      <c r="A208" s="123"/>
      <c r="B208" s="123"/>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ht="15.75" customHeight="1">
      <c r="A209" s="123"/>
      <c r="B209" s="123"/>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ht="15.75" customHeight="1">
      <c r="A210" s="123"/>
      <c r="B210" s="123"/>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ht="15.75" customHeight="1">
      <c r="A211" s="123"/>
      <c r="B211" s="123"/>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ht="15.75" customHeight="1">
      <c r="A212" s="123"/>
      <c r="B212" s="123"/>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ht="15.75" customHeight="1">
      <c r="A213" s="123"/>
      <c r="B213" s="123"/>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ht="15.75" customHeight="1">
      <c r="A214" s="123"/>
      <c r="B214" s="123"/>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ht="15.75" customHeight="1">
      <c r="A215" s="123"/>
      <c r="B215" s="123"/>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ht="15.75" customHeight="1">
      <c r="A216" s="123"/>
      <c r="B216" s="123"/>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ht="15.75" customHeight="1">
      <c r="A217" s="123"/>
      <c r="B217" s="123"/>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ht="15.75" customHeight="1">
      <c r="A218" s="123"/>
      <c r="B218" s="123"/>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ht="15.75" customHeight="1">
      <c r="A219" s="123"/>
      <c r="B219" s="123"/>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ht="15.75" customHeight="1">
      <c r="A220" s="123"/>
      <c r="B220" s="123"/>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ht="15.75" customHeight="1">
      <c r="A221" s="123"/>
      <c r="B221" s="123"/>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ht="15.75" customHeight="1">
      <c r="A222" s="123"/>
      <c r="B222" s="123"/>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ht="15.75" customHeight="1">
      <c r="A223" s="123"/>
      <c r="B223" s="123"/>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ht="15.75" customHeight="1">
      <c r="A224" s="123"/>
      <c r="B224" s="123"/>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ht="15.75" customHeight="1">
      <c r="A225" s="123"/>
      <c r="B225" s="123"/>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ht="15.75" customHeight="1">
      <c r="A226" s="123"/>
      <c r="B226" s="123"/>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ht="15.75" customHeight="1">
      <c r="A227" s="123"/>
      <c r="B227" s="123"/>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ht="15.75" customHeight="1">
      <c r="A228" s="123"/>
      <c r="B228" s="123"/>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ht="15.75" customHeight="1">
      <c r="A229" s="123"/>
      <c r="B229" s="123"/>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ht="15.75" customHeight="1">
      <c r="A230" s="123"/>
      <c r="B230" s="123"/>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ht="15.75" customHeight="1">
      <c r="A231" s="123"/>
      <c r="B231" s="123"/>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ht="15.75" customHeight="1">
      <c r="A232" s="123"/>
      <c r="B232" s="123"/>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ht="15.75" customHeight="1">
      <c r="A233" s="123"/>
      <c r="B233" s="123"/>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ht="15.75" customHeight="1">
      <c r="A234" s="123"/>
      <c r="B234" s="123"/>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ht="15.75" customHeight="1">
      <c r="A235" s="123"/>
      <c r="B235" s="123"/>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ht="15.75" customHeight="1">
      <c r="A236" s="123"/>
      <c r="B236" s="123"/>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ht="15.75" customHeight="1">
      <c r="A237" s="123"/>
      <c r="B237" s="123"/>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ht="15.75" customHeight="1">
      <c r="A238" s="123"/>
      <c r="B238" s="123"/>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ht="15.75" customHeight="1">
      <c r="A239" s="123"/>
      <c r="B239" s="123"/>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ht="15.75" customHeight="1">
      <c r="A240" s="123"/>
      <c r="B240" s="123"/>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ht="15.75" customHeight="1">
      <c r="A241" s="123"/>
      <c r="B241" s="123"/>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ht="15.75" customHeight="1">
      <c r="A242" s="123"/>
      <c r="B242" s="123"/>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ht="15.75" customHeight="1">
      <c r="A243" s="123"/>
      <c r="B243" s="123"/>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ht="15.75" customHeight="1">
      <c r="A244" s="123"/>
      <c r="B244" s="123"/>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row>
    <row r="245" ht="15.75" customHeight="1">
      <c r="A245" s="123"/>
      <c r="B245" s="123"/>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8">
    <mergeCell ref="B1:C1"/>
    <mergeCell ref="F1:G1"/>
    <mergeCell ref="A3:A7"/>
    <mergeCell ref="B3:B7"/>
    <mergeCell ref="A8:A12"/>
    <mergeCell ref="B8:B12"/>
    <mergeCell ref="B13:B17"/>
    <mergeCell ref="A33:A37"/>
    <mergeCell ref="B33:B37"/>
    <mergeCell ref="A38:B42"/>
    <mergeCell ref="F43:F46"/>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A38"/>
    <hyperlink r:id="rId44" ref="C38"/>
    <hyperlink r:id="rId45" ref="C39"/>
    <hyperlink r:id="rId46" ref="C40"/>
    <hyperlink r:id="rId47" ref="C41"/>
    <hyperlink r:id="rId48" ref="C42"/>
  </hyperlinks>
  <printOptions/>
  <pageMargins bottom="0.75" footer="0.0" header="0.0" left="0.7" right="0.7" top="0.75"/>
  <pageSetup orientation="landscape"/>
  <drawing r:id="rId4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8.13"/>
    <col customWidth="1" min="3" max="3" width="20.0"/>
    <col customWidth="1" min="4" max="4" width="8.75"/>
    <col customWidth="1" min="5" max="7" width="35.63"/>
    <col customWidth="1" min="8" max="41" width="12.63"/>
  </cols>
  <sheetData>
    <row r="1" ht="40.5" customHeight="1">
      <c r="A1" s="8"/>
      <c r="B1" s="9" t="s">
        <v>548</v>
      </c>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row>
    <row r="2" ht="30.75" customHeight="1">
      <c r="A2" s="16" t="s">
        <v>9</v>
      </c>
      <c r="B2" s="16" t="s">
        <v>10</v>
      </c>
      <c r="C2" s="16" t="s">
        <v>11</v>
      </c>
      <c r="D2" s="17" t="s">
        <v>12</v>
      </c>
      <c r="E2" s="18" t="s">
        <v>13</v>
      </c>
      <c r="F2" s="17" t="s">
        <v>549</v>
      </c>
      <c r="G2" s="19" t="s">
        <v>550</v>
      </c>
      <c r="H2" s="127" t="s">
        <v>16</v>
      </c>
      <c r="I2" s="127" t="s">
        <v>17</v>
      </c>
      <c r="J2" s="127" t="s">
        <v>18</v>
      </c>
      <c r="K2" s="127" t="s">
        <v>19</v>
      </c>
      <c r="L2" s="127" t="s">
        <v>20</v>
      </c>
      <c r="M2" s="128" t="s">
        <v>21</v>
      </c>
      <c r="N2" s="127" t="s">
        <v>22</v>
      </c>
      <c r="O2" s="127" t="s">
        <v>219</v>
      </c>
      <c r="P2" s="127" t="s">
        <v>220</v>
      </c>
      <c r="Q2" s="127" t="s">
        <v>221</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551</v>
      </c>
      <c r="AL2" s="20" t="s">
        <v>46</v>
      </c>
      <c r="AM2" s="20" t="s">
        <v>47</v>
      </c>
      <c r="AN2" s="20" t="s">
        <v>48</v>
      </c>
      <c r="AO2" s="20" t="s">
        <v>49</v>
      </c>
    </row>
    <row r="3">
      <c r="A3" s="94" t="s">
        <v>50</v>
      </c>
      <c r="B3" s="80" t="s">
        <v>552</v>
      </c>
      <c r="C3" s="77" t="s">
        <v>553</v>
      </c>
      <c r="D3" s="78">
        <v>1.0</v>
      </c>
      <c r="E3" s="26" t="s">
        <v>554</v>
      </c>
      <c r="F3" s="27" t="s">
        <v>555</v>
      </c>
      <c r="G3" s="27" t="s">
        <v>556</v>
      </c>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9">
        <v>30.0</v>
      </c>
      <c r="AM3" s="130">
        <f t="shared" ref="AM3:AM47" si="1">(COUNTIF(H3:AK3,"WT"))/$AL$3</f>
        <v>0</v>
      </c>
      <c r="AN3" s="30">
        <f t="shared" ref="AN3:AN47" si="2">(COUNTIF(H3:AK3,"SU"))/$AL$3</f>
        <v>0</v>
      </c>
      <c r="AO3" s="130">
        <f t="shared" ref="AO3:AO47" si="3">(COUNTIF(H3:AK3,"GD"))/$AL$3</f>
        <v>0</v>
      </c>
    </row>
    <row r="4">
      <c r="B4" s="31"/>
      <c r="C4" s="77" t="s">
        <v>557</v>
      </c>
      <c r="D4" s="78">
        <v>2.0</v>
      </c>
      <c r="E4" s="26" t="s">
        <v>558</v>
      </c>
      <c r="F4" s="27" t="s">
        <v>559</v>
      </c>
      <c r="G4" s="27" t="s">
        <v>560</v>
      </c>
      <c r="H4" s="131"/>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30">
        <f t="shared" si="1"/>
        <v>0</v>
      </c>
      <c r="AN4" s="30">
        <f t="shared" si="2"/>
        <v>0</v>
      </c>
      <c r="AO4" s="130">
        <f t="shared" si="3"/>
        <v>0</v>
      </c>
    </row>
    <row r="5">
      <c r="B5" s="31"/>
      <c r="C5" s="77" t="s">
        <v>561</v>
      </c>
      <c r="D5" s="78">
        <v>3.0</v>
      </c>
      <c r="E5" s="132" t="s">
        <v>562</v>
      </c>
      <c r="F5" s="27" t="s">
        <v>563</v>
      </c>
      <c r="G5" s="27" t="s">
        <v>564</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30">
        <f t="shared" si="1"/>
        <v>0</v>
      </c>
      <c r="AN5" s="30">
        <f t="shared" si="2"/>
        <v>0</v>
      </c>
      <c r="AO5" s="130">
        <f t="shared" si="3"/>
        <v>0</v>
      </c>
    </row>
    <row r="6">
      <c r="B6" s="31"/>
      <c r="C6" s="77" t="s">
        <v>565</v>
      </c>
      <c r="D6" s="78">
        <v>4.0</v>
      </c>
      <c r="E6" s="26" t="s">
        <v>566</v>
      </c>
      <c r="F6" s="27" t="s">
        <v>567</v>
      </c>
      <c r="G6" s="27" t="s">
        <v>568</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30">
        <f t="shared" si="1"/>
        <v>0</v>
      </c>
      <c r="AN6" s="30">
        <f t="shared" si="2"/>
        <v>0</v>
      </c>
      <c r="AO6" s="130">
        <f t="shared" si="3"/>
        <v>0</v>
      </c>
    </row>
    <row r="7">
      <c r="A7" s="133"/>
      <c r="B7" s="33"/>
      <c r="C7" s="77" t="s">
        <v>569</v>
      </c>
      <c r="D7" s="78">
        <v>5.0</v>
      </c>
      <c r="E7" s="26" t="s">
        <v>570</v>
      </c>
      <c r="F7" s="27" t="s">
        <v>571</v>
      </c>
      <c r="G7" s="27" t="s">
        <v>572</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30">
        <f t="shared" si="1"/>
        <v>0</v>
      </c>
      <c r="AN7" s="30">
        <f t="shared" si="2"/>
        <v>0</v>
      </c>
      <c r="AO7" s="130">
        <f t="shared" si="3"/>
        <v>0</v>
      </c>
    </row>
    <row r="8">
      <c r="A8" s="94" t="s">
        <v>50</v>
      </c>
      <c r="B8" s="80" t="s">
        <v>573</v>
      </c>
      <c r="C8" s="77" t="s">
        <v>553</v>
      </c>
      <c r="D8" s="64">
        <v>1.0</v>
      </c>
      <c r="E8" s="38" t="s">
        <v>574</v>
      </c>
      <c r="F8" s="134" t="s">
        <v>555</v>
      </c>
      <c r="G8" s="134" t="s">
        <v>556</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30">
        <f t="shared" si="1"/>
        <v>0</v>
      </c>
      <c r="AN8" s="30">
        <f t="shared" si="2"/>
        <v>0</v>
      </c>
      <c r="AO8" s="130">
        <f t="shared" si="3"/>
        <v>0</v>
      </c>
    </row>
    <row r="9">
      <c r="B9" s="31"/>
      <c r="C9" s="77" t="s">
        <v>557</v>
      </c>
      <c r="D9" s="64">
        <v>2.0</v>
      </c>
      <c r="E9" s="38" t="s">
        <v>575</v>
      </c>
      <c r="F9" s="134" t="s">
        <v>559</v>
      </c>
      <c r="G9" s="134" t="s">
        <v>560</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30">
        <f t="shared" si="1"/>
        <v>0</v>
      </c>
      <c r="AN9" s="30">
        <f t="shared" si="2"/>
        <v>0</v>
      </c>
      <c r="AO9" s="130">
        <f t="shared" si="3"/>
        <v>0</v>
      </c>
    </row>
    <row r="10">
      <c r="B10" s="31"/>
      <c r="C10" s="77" t="s">
        <v>576</v>
      </c>
      <c r="D10" s="64">
        <v>3.0</v>
      </c>
      <c r="E10" s="38" t="s">
        <v>577</v>
      </c>
      <c r="F10" s="135" t="s">
        <v>578</v>
      </c>
      <c r="G10" s="136" t="s">
        <v>579</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30">
        <f t="shared" si="1"/>
        <v>0</v>
      </c>
      <c r="AN10" s="30">
        <f t="shared" si="2"/>
        <v>0</v>
      </c>
      <c r="AO10" s="130">
        <f t="shared" si="3"/>
        <v>0</v>
      </c>
    </row>
    <row r="11">
      <c r="B11" s="31"/>
      <c r="C11" s="77" t="s">
        <v>580</v>
      </c>
      <c r="D11" s="64">
        <v>4.0</v>
      </c>
      <c r="E11" s="38" t="s">
        <v>581</v>
      </c>
      <c r="F11" s="134" t="s">
        <v>582</v>
      </c>
      <c r="G11" s="134" t="s">
        <v>568</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30">
        <f t="shared" si="1"/>
        <v>0</v>
      </c>
      <c r="AN11" s="30">
        <f t="shared" si="2"/>
        <v>0</v>
      </c>
      <c r="AO11" s="130">
        <f t="shared" si="3"/>
        <v>0</v>
      </c>
    </row>
    <row r="12">
      <c r="B12" s="33"/>
      <c r="C12" s="77" t="s">
        <v>583</v>
      </c>
      <c r="D12" s="64">
        <v>5.0</v>
      </c>
      <c r="E12" s="38" t="s">
        <v>584</v>
      </c>
      <c r="F12" s="134" t="s">
        <v>571</v>
      </c>
      <c r="G12" s="134" t="s">
        <v>572</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30">
        <f t="shared" si="1"/>
        <v>0</v>
      </c>
      <c r="AN12" s="30">
        <f t="shared" si="2"/>
        <v>0</v>
      </c>
      <c r="AO12" s="130">
        <f t="shared" si="3"/>
        <v>0</v>
      </c>
    </row>
    <row r="13">
      <c r="A13" s="47" t="s">
        <v>72</v>
      </c>
      <c r="B13" s="117" t="s">
        <v>585</v>
      </c>
      <c r="C13" s="77" t="s">
        <v>586</v>
      </c>
      <c r="D13" s="78">
        <v>1.0</v>
      </c>
      <c r="E13" s="26" t="s">
        <v>587</v>
      </c>
      <c r="F13" s="54" t="s">
        <v>588</v>
      </c>
      <c r="G13" s="54" t="s">
        <v>589</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30">
        <f t="shared" si="1"/>
        <v>0</v>
      </c>
      <c r="AN13" s="30">
        <f t="shared" si="2"/>
        <v>0</v>
      </c>
      <c r="AO13" s="130">
        <f t="shared" si="3"/>
        <v>0</v>
      </c>
    </row>
    <row r="14">
      <c r="A14" s="31"/>
      <c r="B14" s="57"/>
      <c r="C14" s="77" t="s">
        <v>590</v>
      </c>
      <c r="D14" s="78">
        <v>2.0</v>
      </c>
      <c r="E14" s="26" t="s">
        <v>591</v>
      </c>
      <c r="F14" s="54" t="s">
        <v>592</v>
      </c>
      <c r="G14" s="54" t="s">
        <v>593</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30">
        <f t="shared" si="1"/>
        <v>0</v>
      </c>
      <c r="AN14" s="30">
        <f t="shared" si="2"/>
        <v>0</v>
      </c>
      <c r="AO14" s="130">
        <f t="shared" si="3"/>
        <v>0</v>
      </c>
    </row>
    <row r="15">
      <c r="A15" s="31"/>
      <c r="B15" s="57"/>
      <c r="C15" s="77" t="s">
        <v>594</v>
      </c>
      <c r="D15" s="137">
        <v>3.0</v>
      </c>
      <c r="E15" s="54" t="s">
        <v>595</v>
      </c>
      <c r="F15" s="54" t="s">
        <v>596</v>
      </c>
      <c r="G15" s="54" t="s">
        <v>597</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30">
        <f t="shared" si="1"/>
        <v>0</v>
      </c>
      <c r="AN15" s="30">
        <f t="shared" si="2"/>
        <v>0</v>
      </c>
      <c r="AO15" s="130">
        <f t="shared" si="3"/>
        <v>0</v>
      </c>
    </row>
    <row r="16">
      <c r="A16" s="31"/>
      <c r="B16" s="57"/>
      <c r="C16" s="77" t="s">
        <v>598</v>
      </c>
      <c r="D16" s="137">
        <v>4.0</v>
      </c>
      <c r="E16" s="54" t="s">
        <v>599</v>
      </c>
      <c r="F16" s="54" t="s">
        <v>600</v>
      </c>
      <c r="G16" s="54" t="s">
        <v>601</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30">
        <f t="shared" si="1"/>
        <v>0</v>
      </c>
      <c r="AN16" s="30">
        <f t="shared" si="2"/>
        <v>0</v>
      </c>
      <c r="AO16" s="130">
        <f t="shared" si="3"/>
        <v>0</v>
      </c>
    </row>
    <row r="17">
      <c r="A17" s="33"/>
      <c r="B17" s="62"/>
      <c r="C17" s="77" t="s">
        <v>602</v>
      </c>
      <c r="D17" s="137">
        <v>5.0</v>
      </c>
      <c r="E17" s="54" t="s">
        <v>603</v>
      </c>
      <c r="F17" s="54" t="s">
        <v>604</v>
      </c>
      <c r="G17" s="54" t="s">
        <v>605</v>
      </c>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30">
        <f t="shared" si="1"/>
        <v>0</v>
      </c>
      <c r="AN17" s="30">
        <f t="shared" si="2"/>
        <v>0</v>
      </c>
      <c r="AO17" s="130">
        <f t="shared" si="3"/>
        <v>0</v>
      </c>
    </row>
    <row r="18">
      <c r="A18" s="43" t="s">
        <v>148</v>
      </c>
      <c r="B18" s="80" t="s">
        <v>606</v>
      </c>
      <c r="C18" s="49" t="s">
        <v>607</v>
      </c>
      <c r="D18" s="25">
        <v>1.0</v>
      </c>
      <c r="E18" s="37" t="s">
        <v>608</v>
      </c>
      <c r="F18" s="38" t="s">
        <v>609</v>
      </c>
      <c r="G18" s="38" t="s">
        <v>610</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30">
        <f t="shared" si="1"/>
        <v>0</v>
      </c>
      <c r="AN18" s="30">
        <f t="shared" si="2"/>
        <v>0</v>
      </c>
      <c r="AO18" s="130">
        <f t="shared" si="3"/>
        <v>0</v>
      </c>
    </row>
    <row r="19">
      <c r="A19" s="31"/>
      <c r="B19" s="31"/>
      <c r="C19" s="50" t="s">
        <v>611</v>
      </c>
      <c r="D19" s="25">
        <v>2.0</v>
      </c>
      <c r="E19" s="37" t="s">
        <v>612</v>
      </c>
      <c r="F19" s="38" t="s">
        <v>613</v>
      </c>
      <c r="G19" s="38" t="s">
        <v>614</v>
      </c>
      <c r="H19" s="96"/>
      <c r="I19" s="9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30">
        <f t="shared" si="1"/>
        <v>0</v>
      </c>
      <c r="AN19" s="30">
        <f t="shared" si="2"/>
        <v>0</v>
      </c>
      <c r="AO19" s="130">
        <f t="shared" si="3"/>
        <v>0</v>
      </c>
    </row>
    <row r="20">
      <c r="A20" s="31"/>
      <c r="B20" s="31"/>
      <c r="C20" s="50" t="s">
        <v>615</v>
      </c>
      <c r="D20" s="25">
        <v>3.0</v>
      </c>
      <c r="E20" s="37" t="s">
        <v>616</v>
      </c>
      <c r="F20" s="38" t="s">
        <v>617</v>
      </c>
      <c r="G20" s="38" t="s">
        <v>618</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30">
        <f t="shared" si="1"/>
        <v>0</v>
      </c>
      <c r="AN20" s="30">
        <f t="shared" si="2"/>
        <v>0</v>
      </c>
      <c r="AO20" s="130">
        <f t="shared" si="3"/>
        <v>0</v>
      </c>
    </row>
    <row r="21">
      <c r="A21" s="31"/>
      <c r="B21" s="31"/>
      <c r="C21" s="50" t="s">
        <v>619</v>
      </c>
      <c r="D21" s="25">
        <v>4.0</v>
      </c>
      <c r="E21" s="37" t="s">
        <v>620</v>
      </c>
      <c r="F21" s="38" t="s">
        <v>621</v>
      </c>
      <c r="G21" s="38" t="s">
        <v>622</v>
      </c>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30">
        <f t="shared" si="1"/>
        <v>0</v>
      </c>
      <c r="AN21" s="30">
        <f t="shared" si="2"/>
        <v>0</v>
      </c>
      <c r="AO21" s="130">
        <f t="shared" si="3"/>
        <v>0</v>
      </c>
    </row>
    <row r="22">
      <c r="A22" s="33"/>
      <c r="B22" s="33"/>
      <c r="C22" s="50" t="s">
        <v>623</v>
      </c>
      <c r="D22" s="25">
        <v>5.0</v>
      </c>
      <c r="E22" s="37" t="s">
        <v>624</v>
      </c>
      <c r="F22" s="38" t="s">
        <v>625</v>
      </c>
      <c r="G22" s="138" t="s">
        <v>626</v>
      </c>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30">
        <f t="shared" si="1"/>
        <v>0</v>
      </c>
      <c r="AN22" s="30">
        <f t="shared" si="2"/>
        <v>0</v>
      </c>
      <c r="AO22" s="130">
        <f t="shared" si="3"/>
        <v>0</v>
      </c>
    </row>
    <row r="23">
      <c r="A23" s="43" t="s">
        <v>148</v>
      </c>
      <c r="B23" s="80" t="s">
        <v>627</v>
      </c>
      <c r="C23" s="50" t="s">
        <v>628</v>
      </c>
      <c r="D23" s="64">
        <v>1.0</v>
      </c>
      <c r="E23" s="37" t="s">
        <v>629</v>
      </c>
      <c r="F23" s="55" t="s">
        <v>630</v>
      </c>
      <c r="G23" s="55" t="s">
        <v>631</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30">
        <f t="shared" si="1"/>
        <v>0</v>
      </c>
      <c r="AN23" s="30">
        <f t="shared" si="2"/>
        <v>0</v>
      </c>
      <c r="AO23" s="130">
        <f t="shared" si="3"/>
        <v>0</v>
      </c>
    </row>
    <row r="24">
      <c r="A24" s="31"/>
      <c r="B24" s="31"/>
      <c r="C24" s="50" t="s">
        <v>632</v>
      </c>
      <c r="D24" s="64">
        <v>2.0</v>
      </c>
      <c r="E24" s="37" t="s">
        <v>612</v>
      </c>
      <c r="F24" s="55" t="s">
        <v>633</v>
      </c>
      <c r="G24" s="55" t="s">
        <v>634</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30">
        <f t="shared" si="1"/>
        <v>0</v>
      </c>
      <c r="AN24" s="30">
        <f t="shared" si="2"/>
        <v>0</v>
      </c>
      <c r="AO24" s="130">
        <f t="shared" si="3"/>
        <v>0</v>
      </c>
    </row>
    <row r="25">
      <c r="A25" s="31"/>
      <c r="B25" s="31"/>
      <c r="C25" s="50" t="s">
        <v>635</v>
      </c>
      <c r="D25" s="64">
        <v>3.0</v>
      </c>
      <c r="E25" s="37" t="s">
        <v>636</v>
      </c>
      <c r="F25" s="55" t="s">
        <v>637</v>
      </c>
      <c r="G25" s="54" t="s">
        <v>638</v>
      </c>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30">
        <f t="shared" si="1"/>
        <v>0</v>
      </c>
      <c r="AN25" s="30">
        <f t="shared" si="2"/>
        <v>0</v>
      </c>
      <c r="AO25" s="130">
        <f t="shared" si="3"/>
        <v>0</v>
      </c>
    </row>
    <row r="26">
      <c r="A26" s="31"/>
      <c r="B26" s="31"/>
      <c r="C26" s="50" t="s">
        <v>619</v>
      </c>
      <c r="D26" s="64">
        <v>4.0</v>
      </c>
      <c r="E26" s="37" t="s">
        <v>620</v>
      </c>
      <c r="F26" s="54" t="s">
        <v>639</v>
      </c>
      <c r="G26" s="54" t="s">
        <v>640</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30">
        <f t="shared" si="1"/>
        <v>0</v>
      </c>
      <c r="AN26" s="30">
        <f t="shared" si="2"/>
        <v>0</v>
      </c>
      <c r="AO26" s="130">
        <f t="shared" si="3"/>
        <v>0</v>
      </c>
    </row>
    <row r="27">
      <c r="A27" s="33"/>
      <c r="B27" s="33"/>
      <c r="C27" s="50" t="s">
        <v>623</v>
      </c>
      <c r="D27" s="64">
        <v>5.0</v>
      </c>
      <c r="E27" s="37" t="s">
        <v>624</v>
      </c>
      <c r="F27" s="54" t="s">
        <v>641</v>
      </c>
      <c r="G27" s="54" t="s">
        <v>642</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30">
        <f t="shared" si="1"/>
        <v>0</v>
      </c>
      <c r="AN27" s="30">
        <f t="shared" si="2"/>
        <v>0</v>
      </c>
      <c r="AO27" s="130">
        <f t="shared" si="3"/>
        <v>0</v>
      </c>
    </row>
    <row r="28">
      <c r="A28" s="47" t="s">
        <v>94</v>
      </c>
      <c r="B28" s="48" t="s">
        <v>643</v>
      </c>
      <c r="C28" s="49" t="s">
        <v>644</v>
      </c>
      <c r="D28" s="25">
        <v>1.0</v>
      </c>
      <c r="E28" s="139" t="s">
        <v>645</v>
      </c>
      <c r="F28" s="54" t="s">
        <v>646</v>
      </c>
      <c r="G28" s="54" t="s">
        <v>647</v>
      </c>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30">
        <f t="shared" si="1"/>
        <v>0</v>
      </c>
      <c r="AN28" s="30">
        <f t="shared" si="2"/>
        <v>0</v>
      </c>
      <c r="AO28" s="130">
        <f t="shared" si="3"/>
        <v>0</v>
      </c>
    </row>
    <row r="29">
      <c r="A29" s="31"/>
      <c r="B29" s="31"/>
      <c r="C29" s="50" t="s">
        <v>648</v>
      </c>
      <c r="D29" s="25">
        <v>2.0</v>
      </c>
      <c r="E29" s="26" t="s">
        <v>649</v>
      </c>
      <c r="F29" s="118" t="s">
        <v>650</v>
      </c>
      <c r="G29" s="118" t="s">
        <v>651</v>
      </c>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30">
        <f t="shared" si="1"/>
        <v>0</v>
      </c>
      <c r="AN29" s="30">
        <f t="shared" si="2"/>
        <v>0</v>
      </c>
      <c r="AO29" s="130">
        <f t="shared" si="3"/>
        <v>0</v>
      </c>
    </row>
    <row r="30">
      <c r="A30" s="31"/>
      <c r="B30" s="31"/>
      <c r="C30" s="50" t="s">
        <v>652</v>
      </c>
      <c r="D30" s="25">
        <v>3.0</v>
      </c>
      <c r="E30" s="54" t="s">
        <v>653</v>
      </c>
      <c r="F30" s="54" t="s">
        <v>654</v>
      </c>
      <c r="G30" s="54" t="s">
        <v>655</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30">
        <f t="shared" si="1"/>
        <v>0</v>
      </c>
      <c r="AN30" s="30">
        <f t="shared" si="2"/>
        <v>0</v>
      </c>
      <c r="AO30" s="130">
        <f t="shared" si="3"/>
        <v>0</v>
      </c>
    </row>
    <row r="31">
      <c r="A31" s="31"/>
      <c r="B31" s="31"/>
      <c r="C31" s="50" t="s">
        <v>656</v>
      </c>
      <c r="D31" s="25">
        <v>4.0</v>
      </c>
      <c r="E31" s="54" t="s">
        <v>657</v>
      </c>
      <c r="F31" s="54" t="s">
        <v>658</v>
      </c>
      <c r="G31" s="54" t="s">
        <v>659</v>
      </c>
      <c r="H31" s="96"/>
      <c r="I31" s="96"/>
      <c r="J31" s="9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30">
        <f t="shared" si="1"/>
        <v>0</v>
      </c>
      <c r="AN31" s="30">
        <f t="shared" si="2"/>
        <v>0</v>
      </c>
      <c r="AO31" s="130">
        <f t="shared" si="3"/>
        <v>0</v>
      </c>
    </row>
    <row r="32">
      <c r="A32" s="33"/>
      <c r="B32" s="33"/>
      <c r="C32" s="50" t="s">
        <v>660</v>
      </c>
      <c r="D32" s="25">
        <v>5.0</v>
      </c>
      <c r="E32" s="54" t="s">
        <v>661</v>
      </c>
      <c r="F32" s="54" t="s">
        <v>662</v>
      </c>
      <c r="G32" s="54" t="s">
        <v>663</v>
      </c>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30">
        <f t="shared" si="1"/>
        <v>0</v>
      </c>
      <c r="AN32" s="30">
        <f t="shared" si="2"/>
        <v>0</v>
      </c>
      <c r="AO32" s="130">
        <f t="shared" si="3"/>
        <v>0</v>
      </c>
    </row>
    <row r="33">
      <c r="A33" s="43" t="s">
        <v>116</v>
      </c>
      <c r="B33" s="80" t="s">
        <v>664</v>
      </c>
      <c r="C33" s="49" t="s">
        <v>665</v>
      </c>
      <c r="D33" s="25">
        <v>1.0</v>
      </c>
      <c r="E33" s="37" t="s">
        <v>666</v>
      </c>
      <c r="F33" s="38" t="s">
        <v>667</v>
      </c>
      <c r="G33" s="38" t="s">
        <v>668</v>
      </c>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30">
        <f t="shared" si="1"/>
        <v>0</v>
      </c>
      <c r="AN33" s="30">
        <f t="shared" si="2"/>
        <v>0</v>
      </c>
      <c r="AO33" s="130">
        <f t="shared" si="3"/>
        <v>0</v>
      </c>
    </row>
    <row r="34">
      <c r="A34" s="31"/>
      <c r="B34" s="31"/>
      <c r="C34" s="50" t="s">
        <v>669</v>
      </c>
      <c r="D34" s="25">
        <v>2.0</v>
      </c>
      <c r="E34" s="37" t="s">
        <v>670</v>
      </c>
      <c r="F34" s="38" t="s">
        <v>671</v>
      </c>
      <c r="G34" s="38" t="s">
        <v>672</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30">
        <f t="shared" si="1"/>
        <v>0</v>
      </c>
      <c r="AN34" s="30">
        <f t="shared" si="2"/>
        <v>0</v>
      </c>
      <c r="AO34" s="130">
        <f t="shared" si="3"/>
        <v>0</v>
      </c>
    </row>
    <row r="35">
      <c r="A35" s="31"/>
      <c r="B35" s="31"/>
      <c r="C35" s="50" t="s">
        <v>673</v>
      </c>
      <c r="D35" s="25">
        <v>3.0</v>
      </c>
      <c r="E35" s="37" t="s">
        <v>674</v>
      </c>
      <c r="F35" s="38" t="s">
        <v>675</v>
      </c>
      <c r="G35" s="38" t="s">
        <v>676</v>
      </c>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30">
        <f t="shared" si="1"/>
        <v>0</v>
      </c>
      <c r="AN35" s="30">
        <f t="shared" si="2"/>
        <v>0</v>
      </c>
      <c r="AO35" s="130">
        <f t="shared" si="3"/>
        <v>0</v>
      </c>
    </row>
    <row r="36">
      <c r="A36" s="31"/>
      <c r="B36" s="31"/>
      <c r="C36" s="50" t="s">
        <v>677</v>
      </c>
      <c r="D36" s="25">
        <v>4.0</v>
      </c>
      <c r="E36" s="37" t="s">
        <v>678</v>
      </c>
      <c r="F36" s="38" t="s">
        <v>679</v>
      </c>
      <c r="G36" s="38" t="s">
        <v>680</v>
      </c>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30">
        <f t="shared" si="1"/>
        <v>0</v>
      </c>
      <c r="AN36" s="30">
        <f t="shared" si="2"/>
        <v>0</v>
      </c>
      <c r="AO36" s="130">
        <f t="shared" si="3"/>
        <v>0</v>
      </c>
    </row>
    <row r="37">
      <c r="A37" s="33"/>
      <c r="B37" s="33"/>
      <c r="C37" s="50" t="s">
        <v>681</v>
      </c>
      <c r="D37" s="25">
        <v>5.0</v>
      </c>
      <c r="E37" s="37" t="s">
        <v>682</v>
      </c>
      <c r="F37" s="38" t="s">
        <v>683</v>
      </c>
      <c r="G37" s="38" t="s">
        <v>684</v>
      </c>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30">
        <f t="shared" si="1"/>
        <v>0</v>
      </c>
      <c r="AN37" s="30">
        <f t="shared" si="2"/>
        <v>0</v>
      </c>
      <c r="AO37" s="130">
        <f t="shared" si="3"/>
        <v>0</v>
      </c>
    </row>
    <row r="38">
      <c r="A38" s="47" t="s">
        <v>170</v>
      </c>
      <c r="B38" s="48" t="s">
        <v>685</v>
      </c>
      <c r="C38" s="49" t="s">
        <v>686</v>
      </c>
      <c r="D38" s="25">
        <v>1.0</v>
      </c>
      <c r="E38" s="37" t="s">
        <v>687</v>
      </c>
      <c r="F38" s="38" t="s">
        <v>688</v>
      </c>
      <c r="G38" s="38" t="s">
        <v>689</v>
      </c>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30">
        <f t="shared" si="1"/>
        <v>0</v>
      </c>
      <c r="AN38" s="30">
        <f t="shared" si="2"/>
        <v>0</v>
      </c>
      <c r="AO38" s="130">
        <f t="shared" si="3"/>
        <v>0</v>
      </c>
    </row>
    <row r="39">
      <c r="A39" s="31"/>
      <c r="B39" s="31"/>
      <c r="C39" s="50" t="s">
        <v>690</v>
      </c>
      <c r="D39" s="25">
        <v>2.0</v>
      </c>
      <c r="E39" s="37" t="s">
        <v>691</v>
      </c>
      <c r="F39" s="38" t="s">
        <v>692</v>
      </c>
      <c r="G39" s="38" t="s">
        <v>693</v>
      </c>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30">
        <f t="shared" si="1"/>
        <v>0</v>
      </c>
      <c r="AN39" s="30">
        <f t="shared" si="2"/>
        <v>0</v>
      </c>
      <c r="AO39" s="130">
        <f t="shared" si="3"/>
        <v>0</v>
      </c>
    </row>
    <row r="40">
      <c r="A40" s="31"/>
      <c r="B40" s="31"/>
      <c r="C40" s="50" t="s">
        <v>694</v>
      </c>
      <c r="D40" s="25">
        <v>3.0</v>
      </c>
      <c r="E40" s="37" t="s">
        <v>695</v>
      </c>
      <c r="F40" s="38" t="s">
        <v>696</v>
      </c>
      <c r="G40" s="38" t="s">
        <v>697</v>
      </c>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30">
        <f t="shared" si="1"/>
        <v>0</v>
      </c>
      <c r="AN40" s="30">
        <f t="shared" si="2"/>
        <v>0</v>
      </c>
      <c r="AO40" s="130">
        <f t="shared" si="3"/>
        <v>0</v>
      </c>
    </row>
    <row r="41">
      <c r="A41" s="31"/>
      <c r="B41" s="31"/>
      <c r="C41" s="50" t="s">
        <v>698</v>
      </c>
      <c r="D41" s="25">
        <v>4.0</v>
      </c>
      <c r="E41" s="37" t="s">
        <v>699</v>
      </c>
      <c r="F41" s="38" t="s">
        <v>700</v>
      </c>
      <c r="G41" s="38" t="s">
        <v>701</v>
      </c>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30">
        <f t="shared" si="1"/>
        <v>0</v>
      </c>
      <c r="AN41" s="30">
        <f t="shared" si="2"/>
        <v>0</v>
      </c>
      <c r="AO41" s="130">
        <f t="shared" si="3"/>
        <v>0</v>
      </c>
    </row>
    <row r="42">
      <c r="A42" s="33"/>
      <c r="B42" s="31"/>
      <c r="C42" s="50" t="s">
        <v>702</v>
      </c>
      <c r="D42" s="25">
        <v>5.0</v>
      </c>
      <c r="E42" s="37" t="s">
        <v>703</v>
      </c>
      <c r="F42" s="38" t="s">
        <v>704</v>
      </c>
      <c r="G42" s="38" t="s">
        <v>705</v>
      </c>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30">
        <f t="shared" si="1"/>
        <v>0</v>
      </c>
      <c r="AN42" s="30">
        <f t="shared" si="2"/>
        <v>0</v>
      </c>
      <c r="AO42" s="130">
        <f t="shared" si="3"/>
        <v>0</v>
      </c>
    </row>
    <row r="43">
      <c r="A43" s="140" t="s">
        <v>192</v>
      </c>
      <c r="B43" s="52"/>
      <c r="C43" s="49" t="s">
        <v>706</v>
      </c>
      <c r="D43" s="25">
        <v>1.0</v>
      </c>
      <c r="E43" s="37" t="s">
        <v>707</v>
      </c>
      <c r="F43" s="38" t="s">
        <v>708</v>
      </c>
      <c r="G43" s="38" t="s">
        <v>709</v>
      </c>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30">
        <f t="shared" si="1"/>
        <v>0</v>
      </c>
      <c r="AN43" s="30">
        <f t="shared" si="2"/>
        <v>0</v>
      </c>
      <c r="AO43" s="130">
        <f t="shared" si="3"/>
        <v>0</v>
      </c>
    </row>
    <row r="44">
      <c r="A44" s="57"/>
      <c r="B44" s="58"/>
      <c r="C44" s="50" t="s">
        <v>710</v>
      </c>
      <c r="D44" s="25">
        <v>2.0</v>
      </c>
      <c r="E44" s="37" t="s">
        <v>711</v>
      </c>
      <c r="F44" s="38" t="s">
        <v>712</v>
      </c>
      <c r="G44" s="38" t="s">
        <v>713</v>
      </c>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30">
        <f t="shared" si="1"/>
        <v>0</v>
      </c>
      <c r="AN44" s="30">
        <f t="shared" si="2"/>
        <v>0</v>
      </c>
      <c r="AO44" s="130">
        <f t="shared" si="3"/>
        <v>0</v>
      </c>
    </row>
    <row r="45">
      <c r="A45" s="57"/>
      <c r="B45" s="58"/>
      <c r="C45" s="50" t="s">
        <v>714</v>
      </c>
      <c r="D45" s="25">
        <v>3.0</v>
      </c>
      <c r="E45" s="141" t="s">
        <v>715</v>
      </c>
      <c r="F45" s="38" t="s">
        <v>716</v>
      </c>
      <c r="G45" s="38" t="s">
        <v>717</v>
      </c>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30">
        <f t="shared" si="1"/>
        <v>0</v>
      </c>
      <c r="AN45" s="30">
        <f t="shared" si="2"/>
        <v>0</v>
      </c>
      <c r="AO45" s="130">
        <f t="shared" si="3"/>
        <v>0</v>
      </c>
    </row>
    <row r="46">
      <c r="A46" s="57"/>
      <c r="B46" s="58"/>
      <c r="C46" s="50" t="s">
        <v>718</v>
      </c>
      <c r="D46" s="25">
        <v>4.0</v>
      </c>
      <c r="E46" s="37" t="s">
        <v>719</v>
      </c>
      <c r="F46" s="38" t="s">
        <v>720</v>
      </c>
      <c r="G46" s="38" t="s">
        <v>721</v>
      </c>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30">
        <f t="shared" si="1"/>
        <v>0</v>
      </c>
      <c r="AN46" s="30">
        <f t="shared" si="2"/>
        <v>0</v>
      </c>
      <c r="AO46" s="130">
        <f t="shared" si="3"/>
        <v>0</v>
      </c>
    </row>
    <row r="47">
      <c r="A47" s="62"/>
      <c r="B47" s="63"/>
      <c r="C47" s="50" t="s">
        <v>722</v>
      </c>
      <c r="D47" s="25">
        <v>5.0</v>
      </c>
      <c r="E47" s="37" t="s">
        <v>723</v>
      </c>
      <c r="F47" s="38" t="s">
        <v>724</v>
      </c>
      <c r="G47" s="38" t="s">
        <v>725</v>
      </c>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30">
        <f t="shared" si="1"/>
        <v>0</v>
      </c>
      <c r="AN47" s="30">
        <f t="shared" si="2"/>
        <v>0</v>
      </c>
      <c r="AO47" s="130">
        <f t="shared" si="3"/>
        <v>0</v>
      </c>
    </row>
    <row r="48" ht="15.75" customHeight="1">
      <c r="A48" s="71"/>
      <c r="B48" s="71"/>
      <c r="C48" s="126"/>
      <c r="D48" s="126"/>
      <c r="E48" s="126"/>
      <c r="F48" s="124" t="s">
        <v>392</v>
      </c>
      <c r="G48" s="125" t="s">
        <v>214</v>
      </c>
      <c r="H48" s="69" t="str">
        <f t="shared" ref="H48:AK48" si="4">(COUNTIF(H3:H47,"GD")/COUNTIF(H3:H47,"*"))</f>
        <v>#DIV/0!</v>
      </c>
      <c r="I48" s="69" t="str">
        <f t="shared" si="4"/>
        <v>#DIV/0!</v>
      </c>
      <c r="J48" s="69" t="str">
        <f t="shared" si="4"/>
        <v>#DIV/0!</v>
      </c>
      <c r="K48" s="69" t="str">
        <f t="shared" si="4"/>
        <v>#DIV/0!</v>
      </c>
      <c r="L48" s="69" t="str">
        <f t="shared" si="4"/>
        <v>#DIV/0!</v>
      </c>
      <c r="M48" s="69" t="str">
        <f t="shared" si="4"/>
        <v>#DIV/0!</v>
      </c>
      <c r="N48" s="69" t="str">
        <f t="shared" si="4"/>
        <v>#DIV/0!</v>
      </c>
      <c r="O48" s="69" t="str">
        <f t="shared" si="4"/>
        <v>#DIV/0!</v>
      </c>
      <c r="P48" s="69" t="str">
        <f t="shared" si="4"/>
        <v>#DIV/0!</v>
      </c>
      <c r="Q48" s="69" t="str">
        <f t="shared" si="4"/>
        <v>#DIV/0!</v>
      </c>
      <c r="R48" s="69" t="str">
        <f t="shared" si="4"/>
        <v>#DIV/0!</v>
      </c>
      <c r="S48" s="69" t="str">
        <f t="shared" si="4"/>
        <v>#DIV/0!</v>
      </c>
      <c r="T48" s="69" t="str">
        <f t="shared" si="4"/>
        <v>#DIV/0!</v>
      </c>
      <c r="U48" s="69" t="str">
        <f t="shared" si="4"/>
        <v>#DIV/0!</v>
      </c>
      <c r="V48" s="69" t="str">
        <f t="shared" si="4"/>
        <v>#DIV/0!</v>
      </c>
      <c r="W48" s="69" t="str">
        <f t="shared" si="4"/>
        <v>#DIV/0!</v>
      </c>
      <c r="X48" s="69" t="str">
        <f t="shared" si="4"/>
        <v>#DIV/0!</v>
      </c>
      <c r="Y48" s="69" t="str">
        <f t="shared" si="4"/>
        <v>#DIV/0!</v>
      </c>
      <c r="Z48" s="69" t="str">
        <f t="shared" si="4"/>
        <v>#DIV/0!</v>
      </c>
      <c r="AA48" s="69" t="str">
        <f t="shared" si="4"/>
        <v>#DIV/0!</v>
      </c>
      <c r="AB48" s="69" t="str">
        <f t="shared" si="4"/>
        <v>#DIV/0!</v>
      </c>
      <c r="AC48" s="69" t="str">
        <f t="shared" si="4"/>
        <v>#DIV/0!</v>
      </c>
      <c r="AD48" s="69" t="str">
        <f t="shared" si="4"/>
        <v>#DIV/0!</v>
      </c>
      <c r="AE48" s="69" t="str">
        <f t="shared" si="4"/>
        <v>#DIV/0!</v>
      </c>
      <c r="AF48" s="69" t="str">
        <f t="shared" si="4"/>
        <v>#DIV/0!</v>
      </c>
      <c r="AG48" s="69" t="str">
        <f t="shared" si="4"/>
        <v>#DIV/0!</v>
      </c>
      <c r="AH48" s="69" t="str">
        <f t="shared" si="4"/>
        <v>#DIV/0!</v>
      </c>
      <c r="AI48" s="69" t="str">
        <f t="shared" si="4"/>
        <v>#DIV/0!</v>
      </c>
      <c r="AJ48" s="69" t="str">
        <f t="shared" si="4"/>
        <v>#DIV/0!</v>
      </c>
      <c r="AK48" s="69" t="str">
        <f t="shared" si="4"/>
        <v>#DIV/0!</v>
      </c>
      <c r="AL48" s="126"/>
      <c r="AM48" s="126"/>
      <c r="AN48" s="126"/>
      <c r="AO48" s="126"/>
    </row>
    <row r="49" ht="15.75" customHeight="1">
      <c r="A49" s="71"/>
      <c r="B49" s="71"/>
      <c r="C49" s="126"/>
      <c r="D49" s="126"/>
      <c r="E49" s="126"/>
      <c r="G49" s="72" t="s">
        <v>215</v>
      </c>
      <c r="H49" s="73" t="str">
        <f t="shared" ref="H49:AK49" si="5">(COUNTIF(H3:H47,"SU")/COUNTIF(H3:H47,"*"))</f>
        <v>#DIV/0!</v>
      </c>
      <c r="I49" s="73" t="str">
        <f t="shared" si="5"/>
        <v>#DIV/0!</v>
      </c>
      <c r="J49" s="73" t="str">
        <f t="shared" si="5"/>
        <v>#DIV/0!</v>
      </c>
      <c r="K49" s="73" t="str">
        <f t="shared" si="5"/>
        <v>#DIV/0!</v>
      </c>
      <c r="L49" s="73" t="str">
        <f t="shared" si="5"/>
        <v>#DIV/0!</v>
      </c>
      <c r="M49" s="73" t="str">
        <f t="shared" si="5"/>
        <v>#DIV/0!</v>
      </c>
      <c r="N49" s="73" t="str">
        <f t="shared" si="5"/>
        <v>#DIV/0!</v>
      </c>
      <c r="O49" s="73" t="str">
        <f t="shared" si="5"/>
        <v>#DIV/0!</v>
      </c>
      <c r="P49" s="73" t="str">
        <f t="shared" si="5"/>
        <v>#DIV/0!</v>
      </c>
      <c r="Q49" s="73" t="str">
        <f t="shared" si="5"/>
        <v>#DIV/0!</v>
      </c>
      <c r="R49" s="73" t="str">
        <f t="shared" si="5"/>
        <v>#DIV/0!</v>
      </c>
      <c r="S49" s="73" t="str">
        <f t="shared" si="5"/>
        <v>#DIV/0!</v>
      </c>
      <c r="T49" s="73" t="str">
        <f t="shared" si="5"/>
        <v>#DIV/0!</v>
      </c>
      <c r="U49" s="73" t="str">
        <f t="shared" si="5"/>
        <v>#DIV/0!</v>
      </c>
      <c r="V49" s="73" t="str">
        <f t="shared" si="5"/>
        <v>#DIV/0!</v>
      </c>
      <c r="W49" s="73" t="str">
        <f t="shared" si="5"/>
        <v>#DIV/0!</v>
      </c>
      <c r="X49" s="73" t="str">
        <f t="shared" si="5"/>
        <v>#DIV/0!</v>
      </c>
      <c r="Y49" s="73" t="str">
        <f t="shared" si="5"/>
        <v>#DIV/0!</v>
      </c>
      <c r="Z49" s="73" t="str">
        <f t="shared" si="5"/>
        <v>#DIV/0!</v>
      </c>
      <c r="AA49" s="73" t="str">
        <f t="shared" si="5"/>
        <v>#DIV/0!</v>
      </c>
      <c r="AB49" s="73" t="str">
        <f t="shared" si="5"/>
        <v>#DIV/0!</v>
      </c>
      <c r="AC49" s="73" t="str">
        <f t="shared" si="5"/>
        <v>#DIV/0!</v>
      </c>
      <c r="AD49" s="73" t="str">
        <f t="shared" si="5"/>
        <v>#DIV/0!</v>
      </c>
      <c r="AE49" s="73" t="str">
        <f t="shared" si="5"/>
        <v>#DIV/0!</v>
      </c>
      <c r="AF49" s="73" t="str">
        <f t="shared" si="5"/>
        <v>#DIV/0!</v>
      </c>
      <c r="AG49" s="73" t="str">
        <f t="shared" si="5"/>
        <v>#DIV/0!</v>
      </c>
      <c r="AH49" s="73" t="str">
        <f t="shared" si="5"/>
        <v>#DIV/0!</v>
      </c>
      <c r="AI49" s="73" t="str">
        <f t="shared" si="5"/>
        <v>#DIV/0!</v>
      </c>
      <c r="AJ49" s="73" t="str">
        <f t="shared" si="5"/>
        <v>#DIV/0!</v>
      </c>
      <c r="AK49" s="73" t="str">
        <f t="shared" si="5"/>
        <v>#DIV/0!</v>
      </c>
      <c r="AL49" s="126"/>
      <c r="AM49" s="126"/>
      <c r="AN49" s="126"/>
      <c r="AO49" s="126"/>
    </row>
    <row r="50" ht="15.75" customHeight="1">
      <c r="A50" s="71"/>
      <c r="B50" s="71"/>
      <c r="C50" s="126"/>
      <c r="D50" s="126"/>
      <c r="E50" s="126"/>
      <c r="G50" s="72" t="s">
        <v>393</v>
      </c>
      <c r="H50" s="73" t="str">
        <f t="shared" ref="H50:AK50" si="6">(COUNTIF(H3:H47,"WT")/COUNTIF(H3:H47,"*"))</f>
        <v>#DIV/0!</v>
      </c>
      <c r="I50" s="73" t="str">
        <f t="shared" si="6"/>
        <v>#DIV/0!</v>
      </c>
      <c r="J50" s="73" t="str">
        <f t="shared" si="6"/>
        <v>#DIV/0!</v>
      </c>
      <c r="K50" s="73" t="str">
        <f t="shared" si="6"/>
        <v>#DIV/0!</v>
      </c>
      <c r="L50" s="73" t="str">
        <f t="shared" si="6"/>
        <v>#DIV/0!</v>
      </c>
      <c r="M50" s="73" t="str">
        <f t="shared" si="6"/>
        <v>#DIV/0!</v>
      </c>
      <c r="N50" s="73" t="str">
        <f t="shared" si="6"/>
        <v>#DIV/0!</v>
      </c>
      <c r="O50" s="73" t="str">
        <f t="shared" si="6"/>
        <v>#DIV/0!</v>
      </c>
      <c r="P50" s="73" t="str">
        <f t="shared" si="6"/>
        <v>#DIV/0!</v>
      </c>
      <c r="Q50" s="73" t="str">
        <f t="shared" si="6"/>
        <v>#DIV/0!</v>
      </c>
      <c r="R50" s="73" t="str">
        <f t="shared" si="6"/>
        <v>#DIV/0!</v>
      </c>
      <c r="S50" s="73" t="str">
        <f t="shared" si="6"/>
        <v>#DIV/0!</v>
      </c>
      <c r="T50" s="73" t="str">
        <f t="shared" si="6"/>
        <v>#DIV/0!</v>
      </c>
      <c r="U50" s="73" t="str">
        <f t="shared" si="6"/>
        <v>#DIV/0!</v>
      </c>
      <c r="V50" s="73" t="str">
        <f t="shared" si="6"/>
        <v>#DIV/0!</v>
      </c>
      <c r="W50" s="73" t="str">
        <f t="shared" si="6"/>
        <v>#DIV/0!</v>
      </c>
      <c r="X50" s="73" t="str">
        <f t="shared" si="6"/>
        <v>#DIV/0!</v>
      </c>
      <c r="Y50" s="73" t="str">
        <f t="shared" si="6"/>
        <v>#DIV/0!</v>
      </c>
      <c r="Z50" s="73" t="str">
        <f t="shared" si="6"/>
        <v>#DIV/0!</v>
      </c>
      <c r="AA50" s="73" t="str">
        <f t="shared" si="6"/>
        <v>#DIV/0!</v>
      </c>
      <c r="AB50" s="73" t="str">
        <f t="shared" si="6"/>
        <v>#DIV/0!</v>
      </c>
      <c r="AC50" s="73" t="str">
        <f t="shared" si="6"/>
        <v>#DIV/0!</v>
      </c>
      <c r="AD50" s="73" t="str">
        <f t="shared" si="6"/>
        <v>#DIV/0!</v>
      </c>
      <c r="AE50" s="73" t="str">
        <f t="shared" si="6"/>
        <v>#DIV/0!</v>
      </c>
      <c r="AF50" s="73" t="str">
        <f t="shared" si="6"/>
        <v>#DIV/0!</v>
      </c>
      <c r="AG50" s="73" t="str">
        <f t="shared" si="6"/>
        <v>#DIV/0!</v>
      </c>
      <c r="AH50" s="73" t="str">
        <f t="shared" si="6"/>
        <v>#DIV/0!</v>
      </c>
      <c r="AI50" s="73" t="str">
        <f t="shared" si="6"/>
        <v>#DIV/0!</v>
      </c>
      <c r="AJ50" s="73" t="str">
        <f t="shared" si="6"/>
        <v>#DIV/0!</v>
      </c>
      <c r="AK50" s="73" t="str">
        <f t="shared" si="6"/>
        <v>#DIV/0!</v>
      </c>
      <c r="AL50" s="126"/>
      <c r="AM50" s="126"/>
      <c r="AN50" s="126"/>
      <c r="AO50" s="126"/>
    </row>
    <row r="51" ht="15.75" customHeight="1">
      <c r="A51" s="71"/>
      <c r="B51" s="71"/>
      <c r="C51" s="126"/>
      <c r="D51" s="126"/>
      <c r="E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row>
    <row r="52" ht="15.75" customHeight="1">
      <c r="A52" s="71"/>
      <c r="B52" s="71"/>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row>
    <row r="53" ht="15.75" customHeight="1">
      <c r="A53" s="71"/>
      <c r="B53" s="71"/>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row>
    <row r="54" ht="15.75" customHeight="1">
      <c r="A54" s="71"/>
      <c r="B54" s="71"/>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row>
    <row r="55" ht="15.75" customHeight="1">
      <c r="A55" s="71"/>
      <c r="B55" s="71"/>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row>
    <row r="56" ht="15.75" customHeight="1">
      <c r="A56" s="71"/>
      <c r="B56" s="71"/>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row>
    <row r="57" ht="15.75" customHeight="1">
      <c r="A57" s="71"/>
      <c r="B57" s="71"/>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ht="15.75" customHeight="1">
      <c r="A58" s="71"/>
      <c r="B58" s="71"/>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row>
    <row r="59" ht="15.75" customHeight="1">
      <c r="A59" s="71"/>
      <c r="B59" s="71"/>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row>
    <row r="60" ht="15.75" customHeight="1">
      <c r="A60" s="71"/>
      <c r="B60" s="71"/>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row>
    <row r="61" ht="15.75" customHeight="1">
      <c r="A61" s="71"/>
      <c r="B61" s="71"/>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row>
    <row r="62" ht="15.75" customHeight="1">
      <c r="A62" s="71"/>
      <c r="B62" s="71"/>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row>
    <row r="63" ht="15.75" customHeight="1">
      <c r="A63" s="71"/>
      <c r="B63" s="71"/>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row>
    <row r="64" ht="15.75" customHeight="1">
      <c r="A64" s="71"/>
      <c r="B64" s="71"/>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row>
    <row r="65" ht="15.75" customHeight="1">
      <c r="A65" s="71"/>
      <c r="B65" s="71"/>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row>
    <row r="66" ht="15.75" customHeight="1">
      <c r="A66" s="71"/>
      <c r="B66" s="71"/>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row>
    <row r="67" ht="15.75" customHeight="1">
      <c r="A67" s="71"/>
      <c r="B67" s="71"/>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row>
    <row r="68" ht="15.75" customHeight="1">
      <c r="A68" s="71"/>
      <c r="B68" s="71"/>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row>
    <row r="69" ht="15.75" customHeight="1">
      <c r="A69" s="71"/>
      <c r="B69" s="71"/>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row>
    <row r="70" ht="15.75" customHeight="1">
      <c r="A70" s="71"/>
      <c r="B70" s="71"/>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row>
    <row r="71" ht="15.75" customHeight="1">
      <c r="A71" s="71"/>
      <c r="B71" s="71"/>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row>
    <row r="72" ht="15.75" customHeight="1">
      <c r="A72" s="71"/>
      <c r="B72" s="71"/>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row>
    <row r="73" ht="15.75" customHeight="1">
      <c r="A73" s="71"/>
      <c r="B73" s="71"/>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row>
    <row r="74" ht="15.75" customHeight="1">
      <c r="A74" s="71"/>
      <c r="B74" s="71"/>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row>
    <row r="75" ht="15.75" customHeight="1">
      <c r="A75" s="71"/>
      <c r="B75" s="71"/>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row>
    <row r="76" ht="15.75" customHeight="1">
      <c r="A76" s="71"/>
      <c r="B76" s="71"/>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row>
    <row r="77" ht="15.75" customHeight="1">
      <c r="A77" s="71"/>
      <c r="B77" s="71"/>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row>
    <row r="78" ht="15.75" customHeight="1">
      <c r="A78" s="71"/>
      <c r="B78" s="71"/>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row>
    <row r="79" ht="15.75" customHeight="1">
      <c r="A79" s="71"/>
      <c r="B79" s="71"/>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row>
    <row r="80" ht="15.75" customHeight="1">
      <c r="A80" s="71"/>
      <c r="B80" s="71"/>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row>
    <row r="81" ht="15.75" customHeight="1">
      <c r="A81" s="71"/>
      <c r="B81" s="71"/>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row>
    <row r="82" ht="15.75" customHeight="1">
      <c r="A82" s="71"/>
      <c r="B82" s="71"/>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row>
    <row r="83" ht="15.75" customHeight="1">
      <c r="A83" s="71"/>
      <c r="B83" s="71"/>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row>
    <row r="84" ht="15.75" customHeight="1">
      <c r="A84" s="71"/>
      <c r="B84" s="71"/>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row>
    <row r="85" ht="15.75" customHeight="1">
      <c r="A85" s="71"/>
      <c r="B85" s="71"/>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row>
    <row r="86" ht="15.75" customHeight="1">
      <c r="A86" s="71"/>
      <c r="B86" s="71"/>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row>
    <row r="87" ht="15.75" customHeight="1">
      <c r="A87" s="71"/>
      <c r="B87" s="71"/>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row>
    <row r="88" ht="15.75" customHeight="1">
      <c r="A88" s="71"/>
      <c r="B88" s="71"/>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row>
    <row r="89" ht="15.75" customHeight="1">
      <c r="A89" s="71"/>
      <c r="B89" s="71"/>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row>
    <row r="90" ht="15.75" customHeight="1">
      <c r="A90" s="71"/>
      <c r="B90" s="71"/>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ht="15.75" customHeight="1">
      <c r="A91" s="71"/>
      <c r="B91" s="71"/>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ht="15.75" customHeight="1">
      <c r="A92" s="71"/>
      <c r="B92" s="71"/>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ht="15.75" customHeight="1">
      <c r="A93" s="71"/>
      <c r="B93" s="71"/>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ht="15.75" customHeight="1">
      <c r="A94" s="71"/>
      <c r="B94" s="71"/>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ht="15.75" customHeight="1">
      <c r="A95" s="71"/>
      <c r="B95" s="71"/>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row r="96" ht="15.75" customHeight="1">
      <c r="A96" s="71"/>
      <c r="B96" s="71"/>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row>
    <row r="97" ht="15.75" customHeight="1">
      <c r="A97" s="71"/>
      <c r="B97" s="71"/>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row>
    <row r="98" ht="15.75" customHeight="1">
      <c r="A98" s="71"/>
      <c r="B98" s="71"/>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row>
    <row r="99" ht="15.75" customHeight="1">
      <c r="A99" s="71"/>
      <c r="B99" s="71"/>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row>
    <row r="100" ht="15.75" customHeight="1">
      <c r="A100" s="71"/>
      <c r="B100" s="71"/>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row>
    <row r="101" ht="15.75" customHeight="1">
      <c r="A101" s="71"/>
      <c r="B101" s="71"/>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row>
    <row r="102" ht="15.75" customHeight="1">
      <c r="A102" s="71"/>
      <c r="B102" s="71"/>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row>
    <row r="103" ht="15.75" customHeight="1">
      <c r="A103" s="71"/>
      <c r="B103" s="71"/>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row>
    <row r="104" ht="15.75" customHeight="1">
      <c r="A104" s="71"/>
      <c r="B104" s="71"/>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row>
    <row r="105" ht="15.75" customHeight="1">
      <c r="A105" s="71"/>
      <c r="B105" s="71"/>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row>
    <row r="106" ht="15.75" customHeight="1">
      <c r="A106" s="71"/>
      <c r="B106" s="71"/>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row>
    <row r="107" ht="15.75" customHeight="1">
      <c r="A107" s="71"/>
      <c r="B107" s="71"/>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row>
    <row r="108" ht="15.75" customHeight="1">
      <c r="A108" s="71"/>
      <c r="B108" s="71"/>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row>
    <row r="109" ht="15.75" customHeight="1">
      <c r="A109" s="71"/>
      <c r="B109" s="71"/>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row>
    <row r="110" ht="15.75" customHeight="1">
      <c r="A110" s="71"/>
      <c r="B110" s="71"/>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row>
    <row r="111" ht="15.75" customHeight="1">
      <c r="A111" s="71"/>
      <c r="B111" s="71"/>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row>
    <row r="112" ht="15.75" customHeight="1">
      <c r="A112" s="71"/>
      <c r="B112" s="71"/>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row>
    <row r="113" ht="15.75" customHeight="1">
      <c r="A113" s="71"/>
      <c r="B113" s="71"/>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row>
    <row r="114" ht="15.75" customHeight="1">
      <c r="A114" s="71"/>
      <c r="B114" s="71"/>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row>
    <row r="115" ht="15.75" customHeight="1">
      <c r="A115" s="71"/>
      <c r="B115" s="71"/>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row>
    <row r="116" ht="15.75" customHeight="1">
      <c r="A116" s="71"/>
      <c r="B116" s="71"/>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row>
    <row r="117" ht="15.75" customHeight="1">
      <c r="A117" s="71"/>
      <c r="B117" s="71"/>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row>
    <row r="118" ht="15.75" customHeight="1">
      <c r="A118" s="71"/>
      <c r="B118" s="71"/>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row>
    <row r="119" ht="15.75" customHeight="1">
      <c r="A119" s="71"/>
      <c r="B119" s="71"/>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row>
    <row r="120" ht="15.75" customHeight="1">
      <c r="A120" s="71"/>
      <c r="B120" s="71"/>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row>
    <row r="121" ht="15.75" customHeight="1">
      <c r="A121" s="71"/>
      <c r="B121" s="71"/>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row>
    <row r="122" ht="15.75" customHeight="1">
      <c r="A122" s="71"/>
      <c r="B122" s="71"/>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row>
    <row r="123" ht="15.75" customHeight="1">
      <c r="A123" s="71"/>
      <c r="B123" s="71"/>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row>
    <row r="124" ht="15.75" customHeight="1">
      <c r="A124" s="71"/>
      <c r="B124" s="71"/>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row>
    <row r="125" ht="15.75" customHeight="1">
      <c r="A125" s="71"/>
      <c r="B125" s="71"/>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row>
    <row r="126" ht="15.75" customHeight="1">
      <c r="A126" s="71"/>
      <c r="B126" s="71"/>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row>
    <row r="127" ht="15.75" customHeight="1">
      <c r="A127" s="71"/>
      <c r="B127" s="71"/>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row>
    <row r="128" ht="15.75" customHeight="1">
      <c r="A128" s="71"/>
      <c r="B128" s="71"/>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row>
    <row r="129" ht="15.75" customHeight="1">
      <c r="A129" s="71"/>
      <c r="B129" s="71"/>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row>
    <row r="130" ht="15.75" customHeight="1">
      <c r="A130" s="71"/>
      <c r="B130" s="71"/>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row>
    <row r="131" ht="15.75" customHeight="1">
      <c r="A131" s="71"/>
      <c r="B131" s="71"/>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row>
    <row r="132" ht="15.75" customHeight="1">
      <c r="A132" s="71"/>
      <c r="B132" s="71"/>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row>
    <row r="133" ht="15.75" customHeight="1">
      <c r="A133" s="71"/>
      <c r="B133" s="71"/>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row>
    <row r="134" ht="15.75" customHeight="1">
      <c r="A134" s="71"/>
      <c r="B134" s="71"/>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row>
    <row r="135" ht="15.75" customHeight="1">
      <c r="A135" s="71"/>
      <c r="B135" s="71"/>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row>
    <row r="136" ht="15.75" customHeight="1">
      <c r="A136" s="71"/>
      <c r="B136" s="71"/>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row>
    <row r="137" ht="15.75" customHeight="1">
      <c r="A137" s="71"/>
      <c r="B137" s="71"/>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row>
    <row r="138" ht="15.75" customHeight="1">
      <c r="A138" s="71"/>
      <c r="B138" s="71"/>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row>
    <row r="139" ht="15.75" customHeight="1">
      <c r="A139" s="71"/>
      <c r="B139" s="71"/>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row>
    <row r="140" ht="15.75" customHeight="1">
      <c r="A140" s="71"/>
      <c r="B140" s="71"/>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row>
    <row r="141" ht="15.75" customHeight="1">
      <c r="A141" s="71"/>
      <c r="B141" s="71"/>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row>
    <row r="142" ht="15.75" customHeight="1">
      <c r="A142" s="71"/>
      <c r="B142" s="71"/>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row>
    <row r="143" ht="15.75" customHeight="1">
      <c r="A143" s="71"/>
      <c r="B143" s="71"/>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row>
    <row r="144" ht="15.75" customHeight="1">
      <c r="A144" s="71"/>
      <c r="B144" s="71"/>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row>
    <row r="145" ht="15.75" customHeight="1">
      <c r="A145" s="71"/>
      <c r="B145" s="71"/>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row>
    <row r="146" ht="15.75" customHeight="1">
      <c r="A146" s="71"/>
      <c r="B146" s="71"/>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row>
    <row r="147" ht="15.75" customHeight="1">
      <c r="A147" s="71"/>
      <c r="B147" s="71"/>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row>
    <row r="148" ht="15.75" customHeight="1">
      <c r="A148" s="71"/>
      <c r="B148" s="71"/>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row>
    <row r="149" ht="15.75" customHeight="1">
      <c r="A149" s="71"/>
      <c r="B149" s="71"/>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row>
    <row r="150" ht="15.75" customHeight="1">
      <c r="A150" s="71"/>
      <c r="B150" s="71"/>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row>
    <row r="151" ht="15.75" customHeight="1">
      <c r="A151" s="71"/>
      <c r="B151" s="71"/>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row>
    <row r="152" ht="15.75" customHeight="1">
      <c r="A152" s="71"/>
      <c r="B152" s="71"/>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row>
    <row r="153" ht="15.75" customHeight="1">
      <c r="A153" s="71"/>
      <c r="B153" s="71"/>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row>
    <row r="154" ht="15.75" customHeight="1">
      <c r="A154" s="71"/>
      <c r="B154" s="71"/>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row>
    <row r="155" ht="15.75" customHeight="1">
      <c r="A155" s="71"/>
      <c r="B155" s="71"/>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row>
    <row r="156" ht="15.75" customHeight="1">
      <c r="A156" s="71"/>
      <c r="B156" s="71"/>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row>
    <row r="157" ht="15.75" customHeight="1">
      <c r="A157" s="71"/>
      <c r="B157" s="71"/>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row>
    <row r="158" ht="15.75" customHeight="1">
      <c r="A158" s="71"/>
      <c r="B158" s="71"/>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row>
    <row r="159" ht="15.75" customHeight="1">
      <c r="A159" s="71"/>
      <c r="B159" s="71"/>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row>
    <row r="160" ht="15.75" customHeight="1">
      <c r="A160" s="71"/>
      <c r="B160" s="71"/>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row>
    <row r="161" ht="15.75" customHeight="1">
      <c r="A161" s="71"/>
      <c r="B161" s="71"/>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row>
    <row r="162" ht="15.75" customHeight="1">
      <c r="A162" s="71"/>
      <c r="B162" s="71"/>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row>
    <row r="163" ht="15.75" customHeight="1">
      <c r="A163" s="71"/>
      <c r="B163" s="71"/>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row>
    <row r="164" ht="15.75" customHeight="1">
      <c r="A164" s="71"/>
      <c r="B164" s="71"/>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row>
    <row r="165" ht="15.75" customHeight="1">
      <c r="A165" s="71"/>
      <c r="B165" s="71"/>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row>
    <row r="166" ht="15.75" customHeight="1">
      <c r="A166" s="71"/>
      <c r="B166" s="71"/>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row>
    <row r="167" ht="15.75" customHeight="1">
      <c r="A167" s="71"/>
      <c r="B167" s="71"/>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row>
    <row r="168" ht="15.75" customHeight="1">
      <c r="A168" s="71"/>
      <c r="B168" s="71"/>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row>
    <row r="169" ht="15.75" customHeight="1">
      <c r="A169" s="71"/>
      <c r="B169" s="71"/>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row>
    <row r="170" ht="15.75" customHeight="1">
      <c r="A170" s="71"/>
      <c r="B170" s="71"/>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row>
    <row r="171" ht="15.75" customHeight="1">
      <c r="A171" s="71"/>
      <c r="B171" s="71"/>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row>
    <row r="172" ht="15.75" customHeight="1">
      <c r="A172" s="71"/>
      <c r="B172" s="71"/>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row>
    <row r="173" ht="15.75" customHeight="1">
      <c r="A173" s="71"/>
      <c r="B173" s="71"/>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row>
    <row r="174" ht="15.75" customHeight="1">
      <c r="A174" s="71"/>
      <c r="B174" s="71"/>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row>
    <row r="175" ht="15.75" customHeight="1">
      <c r="A175" s="71"/>
      <c r="B175" s="71"/>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row>
    <row r="176" ht="15.75" customHeight="1">
      <c r="A176" s="71"/>
      <c r="B176" s="71"/>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row>
    <row r="177" ht="15.75" customHeight="1">
      <c r="A177" s="71"/>
      <c r="B177" s="71"/>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row>
    <row r="178" ht="15.75" customHeight="1">
      <c r="A178" s="71"/>
      <c r="B178" s="71"/>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row>
    <row r="179" ht="15.75" customHeight="1">
      <c r="A179" s="71"/>
      <c r="B179" s="71"/>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row>
    <row r="180" ht="15.75" customHeight="1">
      <c r="A180" s="71"/>
      <c r="B180" s="71"/>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row>
    <row r="181" ht="15.75" customHeight="1">
      <c r="A181" s="71"/>
      <c r="B181" s="71"/>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row>
    <row r="182" ht="15.75" customHeight="1">
      <c r="A182" s="71"/>
      <c r="B182" s="71"/>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row>
    <row r="183" ht="15.75" customHeight="1">
      <c r="A183" s="71"/>
      <c r="B183" s="71"/>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row>
    <row r="184" ht="15.75" customHeight="1">
      <c r="A184" s="71"/>
      <c r="B184" s="71"/>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row>
    <row r="185" ht="15.75" customHeight="1">
      <c r="A185" s="71"/>
      <c r="B185" s="71"/>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row>
    <row r="186" ht="15.75" customHeight="1">
      <c r="A186" s="71"/>
      <c r="B186" s="71"/>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row>
    <row r="187" ht="15.75" customHeight="1">
      <c r="A187" s="71"/>
      <c r="B187" s="71"/>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row>
    <row r="188" ht="15.75" customHeight="1">
      <c r="A188" s="71"/>
      <c r="B188" s="71"/>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row>
    <row r="189" ht="15.75" customHeight="1">
      <c r="A189" s="71"/>
      <c r="B189" s="71"/>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row>
    <row r="190" ht="15.75" customHeight="1">
      <c r="A190" s="71"/>
      <c r="B190" s="71"/>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row>
    <row r="191" ht="15.75" customHeight="1">
      <c r="A191" s="71"/>
      <c r="B191" s="71"/>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row>
    <row r="192" ht="15.75" customHeight="1">
      <c r="A192" s="71"/>
      <c r="B192" s="71"/>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row>
    <row r="193" ht="15.75" customHeight="1">
      <c r="A193" s="71"/>
      <c r="B193" s="71"/>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row>
    <row r="194" ht="15.75" customHeight="1">
      <c r="A194" s="71"/>
      <c r="B194" s="71"/>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row>
    <row r="195" ht="15.75" customHeight="1">
      <c r="A195" s="71"/>
      <c r="B195" s="71"/>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row>
    <row r="196" ht="15.75" customHeight="1">
      <c r="A196" s="71"/>
      <c r="B196" s="71"/>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row>
    <row r="197" ht="15.75" customHeight="1">
      <c r="A197" s="71"/>
      <c r="B197" s="71"/>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row>
    <row r="198" ht="15.75" customHeight="1">
      <c r="A198" s="71"/>
      <c r="B198" s="71"/>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row>
    <row r="199" ht="15.75" customHeight="1">
      <c r="A199" s="71"/>
      <c r="B199" s="71"/>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row>
    <row r="200" ht="15.75" customHeight="1">
      <c r="A200" s="71"/>
      <c r="B200" s="71"/>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row>
    <row r="201" ht="15.75" customHeight="1">
      <c r="A201" s="71"/>
      <c r="B201" s="71"/>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row>
    <row r="202" ht="15.75" customHeight="1">
      <c r="A202" s="71"/>
      <c r="B202" s="71"/>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row>
    <row r="203" ht="15.75" customHeight="1">
      <c r="A203" s="71"/>
      <c r="B203" s="71"/>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row>
    <row r="204" ht="15.75" customHeight="1">
      <c r="A204" s="71"/>
      <c r="B204" s="71"/>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row>
    <row r="205" ht="15.75" customHeight="1">
      <c r="A205" s="71"/>
      <c r="B205" s="71"/>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row>
    <row r="206" ht="15.75" customHeight="1">
      <c r="A206" s="71"/>
      <c r="B206" s="71"/>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row>
    <row r="207" ht="15.75" customHeight="1">
      <c r="A207" s="71"/>
      <c r="B207" s="71"/>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row>
    <row r="208" ht="15.75" customHeight="1">
      <c r="A208" s="71"/>
      <c r="B208" s="71"/>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row>
    <row r="209" ht="15.75" customHeight="1">
      <c r="A209" s="71"/>
      <c r="B209" s="71"/>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row>
    <row r="210" ht="15.75" customHeight="1">
      <c r="A210" s="71"/>
      <c r="B210" s="71"/>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row>
    <row r="211" ht="15.75" customHeight="1">
      <c r="A211" s="71"/>
      <c r="B211" s="71"/>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row>
    <row r="212" ht="15.75" customHeight="1">
      <c r="A212" s="71"/>
      <c r="B212" s="71"/>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row>
    <row r="213" ht="15.75" customHeight="1">
      <c r="A213" s="71"/>
      <c r="B213" s="71"/>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row>
    <row r="214" ht="15.75" customHeight="1">
      <c r="A214" s="71"/>
      <c r="B214" s="71"/>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row>
    <row r="215" ht="15.75" customHeight="1">
      <c r="A215" s="71"/>
      <c r="B215" s="71"/>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row>
    <row r="216" ht="15.75" customHeight="1">
      <c r="A216" s="71"/>
      <c r="B216" s="71"/>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row>
    <row r="217" ht="15.75" customHeight="1">
      <c r="A217" s="71"/>
      <c r="B217" s="71"/>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row>
    <row r="218" ht="15.75" customHeight="1">
      <c r="A218" s="71"/>
      <c r="B218" s="71"/>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row>
    <row r="219" ht="15.75" customHeight="1">
      <c r="A219" s="71"/>
      <c r="B219" s="71"/>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row>
    <row r="220" ht="15.75" customHeight="1">
      <c r="A220" s="71"/>
      <c r="B220" s="71"/>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row>
    <row r="221" ht="15.75" customHeight="1">
      <c r="A221" s="71"/>
      <c r="B221" s="71"/>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row>
    <row r="222" ht="15.75" customHeight="1">
      <c r="A222" s="71"/>
      <c r="B222" s="71"/>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row>
    <row r="223" ht="15.75" customHeight="1">
      <c r="A223" s="71"/>
      <c r="B223" s="71"/>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row>
    <row r="224" ht="15.75" customHeight="1">
      <c r="A224" s="71"/>
      <c r="B224" s="71"/>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row>
    <row r="225" ht="15.75" customHeight="1">
      <c r="A225" s="71"/>
      <c r="B225" s="71"/>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row>
    <row r="226" ht="15.75" customHeight="1">
      <c r="A226" s="71"/>
      <c r="B226" s="71"/>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row>
    <row r="227" ht="15.75" customHeight="1">
      <c r="A227" s="71"/>
      <c r="B227" s="71"/>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row>
    <row r="228" ht="15.75" customHeight="1">
      <c r="A228" s="71"/>
      <c r="B228" s="71"/>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row>
    <row r="229" ht="15.75" customHeight="1">
      <c r="A229" s="71"/>
      <c r="B229" s="71"/>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row>
    <row r="230" ht="15.75" customHeight="1">
      <c r="A230" s="71"/>
      <c r="B230" s="71"/>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row>
    <row r="231" ht="15.75" customHeight="1">
      <c r="A231" s="71"/>
      <c r="B231" s="71"/>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row>
    <row r="232" ht="15.75" customHeight="1">
      <c r="A232" s="71"/>
      <c r="B232" s="71"/>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row>
    <row r="233" ht="15.75" customHeight="1">
      <c r="A233" s="71"/>
      <c r="B233" s="71"/>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row>
    <row r="234" ht="15.75" customHeight="1">
      <c r="A234" s="71"/>
      <c r="B234" s="71"/>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row>
    <row r="235" ht="15.75" customHeight="1">
      <c r="A235" s="71"/>
      <c r="B235" s="71"/>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row>
    <row r="236" ht="15.75" customHeight="1">
      <c r="A236" s="71"/>
      <c r="B236" s="71"/>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row>
    <row r="237" ht="15.75" customHeight="1">
      <c r="A237" s="71"/>
      <c r="B237" s="71"/>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row>
    <row r="238" ht="15.75" customHeight="1">
      <c r="A238" s="71"/>
      <c r="B238" s="71"/>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row>
    <row r="239" ht="15.75" customHeight="1">
      <c r="A239" s="71"/>
      <c r="B239" s="71"/>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row>
    <row r="240" ht="15.75" customHeight="1">
      <c r="A240" s="71"/>
      <c r="B240" s="71"/>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row>
    <row r="241" ht="15.75" customHeight="1">
      <c r="A241" s="71"/>
      <c r="B241" s="71"/>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row>
    <row r="242" ht="15.75" customHeight="1">
      <c r="A242" s="71"/>
      <c r="B242" s="71"/>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row>
    <row r="243" ht="15.75" customHeight="1">
      <c r="A243" s="71"/>
      <c r="B243" s="71"/>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row>
    <row r="244" ht="15.75" customHeight="1">
      <c r="A244" s="71"/>
      <c r="B244" s="71"/>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row>
    <row r="245" ht="15.75" customHeight="1">
      <c r="A245" s="71"/>
      <c r="B245" s="71"/>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row>
    <row r="246" ht="15.75" customHeight="1">
      <c r="A246" s="71"/>
      <c r="B246" s="71"/>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row>
    <row r="247" ht="15.75" customHeight="1">
      <c r="A247" s="71"/>
      <c r="B247" s="71"/>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row>
    <row r="248" ht="15.75" customHeight="1">
      <c r="A248" s="71"/>
      <c r="B248" s="71"/>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row>
    <row r="249" ht="15.75" customHeight="1">
      <c r="A249" s="71"/>
      <c r="B249" s="71"/>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row>
    <row r="250" ht="15.75" customHeight="1">
      <c r="A250" s="71"/>
      <c r="B250" s="71"/>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20">
    <mergeCell ref="B1:D1"/>
    <mergeCell ref="F1:G1"/>
    <mergeCell ref="A3:A7"/>
    <mergeCell ref="B3:B7"/>
    <mergeCell ref="A8:A12"/>
    <mergeCell ref="B8:B12"/>
    <mergeCell ref="B13:B17"/>
    <mergeCell ref="A33:A37"/>
    <mergeCell ref="B33:B37"/>
    <mergeCell ref="A38:A42"/>
    <mergeCell ref="B38:B42"/>
    <mergeCell ref="A43:B47"/>
    <mergeCell ref="F48:F51"/>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B38"/>
    <hyperlink r:id="rId44" ref="C38"/>
    <hyperlink r:id="rId45" ref="C39"/>
    <hyperlink r:id="rId46" ref="C40"/>
    <hyperlink r:id="rId47" ref="C41"/>
    <hyperlink r:id="rId48" ref="C42"/>
    <hyperlink r:id="rId49" ref="A43"/>
    <hyperlink r:id="rId50" ref="C43"/>
    <hyperlink r:id="rId51" ref="C44"/>
    <hyperlink r:id="rId52" ref="C45"/>
    <hyperlink r:id="rId53" ref="C46"/>
    <hyperlink r:id="rId54" ref="C47"/>
  </hyperlinks>
  <printOptions/>
  <pageMargins bottom="0.75" footer="0.0" header="0.0" left="0.7" right="0.7" top="0.75"/>
  <pageSetup paperSize="9" orientation="portrait"/>
  <drawing r:id="rId5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23.38"/>
    <col customWidth="1" min="4" max="4" width="9.13"/>
    <col customWidth="1" min="5" max="7" width="35.63"/>
    <col customWidth="1" min="8" max="42" width="12.63"/>
  </cols>
  <sheetData>
    <row r="1" ht="40.5" customHeight="1">
      <c r="A1" s="8"/>
      <c r="B1" s="9" t="s">
        <v>726</v>
      </c>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row>
    <row r="2" ht="29.25" customHeight="1">
      <c r="A2" s="16" t="s">
        <v>727</v>
      </c>
      <c r="B2" s="16" t="s">
        <v>10</v>
      </c>
      <c r="C2" s="16" t="s">
        <v>11</v>
      </c>
      <c r="D2" s="17" t="s">
        <v>12</v>
      </c>
      <c r="E2" s="18" t="s">
        <v>13</v>
      </c>
      <c r="F2" s="17" t="s">
        <v>549</v>
      </c>
      <c r="G2" s="19" t="s">
        <v>550</v>
      </c>
      <c r="H2" s="127" t="s">
        <v>16</v>
      </c>
      <c r="I2" s="127" t="s">
        <v>17</v>
      </c>
      <c r="J2" s="127" t="s">
        <v>18</v>
      </c>
      <c r="K2" s="127" t="s">
        <v>19</v>
      </c>
      <c r="L2" s="127" t="s">
        <v>20</v>
      </c>
      <c r="M2" s="127" t="s">
        <v>21</v>
      </c>
      <c r="N2" s="127" t="s">
        <v>22</v>
      </c>
      <c r="O2" s="127" t="s">
        <v>219</v>
      </c>
      <c r="P2" s="127" t="s">
        <v>220</v>
      </c>
      <c r="Q2" s="127" t="s">
        <v>25</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45</v>
      </c>
      <c r="AL2" s="20" t="s">
        <v>46</v>
      </c>
      <c r="AM2" s="20" t="s">
        <v>47</v>
      </c>
      <c r="AN2" s="20" t="s">
        <v>48</v>
      </c>
      <c r="AO2" s="20" t="s">
        <v>49</v>
      </c>
      <c r="AP2" s="126"/>
    </row>
    <row r="3">
      <c r="A3" s="43" t="s">
        <v>728</v>
      </c>
      <c r="B3" s="142" t="s">
        <v>729</v>
      </c>
      <c r="C3" s="119" t="s">
        <v>730</v>
      </c>
      <c r="D3" s="143">
        <v>1.0</v>
      </c>
      <c r="E3" s="37" t="s">
        <v>731</v>
      </c>
      <c r="F3" s="38" t="s">
        <v>732</v>
      </c>
      <c r="G3" s="38" t="s">
        <v>733</v>
      </c>
      <c r="H3" s="9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9">
        <v>30.0</v>
      </c>
      <c r="AM3" s="130">
        <f t="shared" ref="AM3:AM7" si="1">(COUNTIF(H3:AK3,"WT"))/$AL$3</f>
        <v>0</v>
      </c>
      <c r="AN3" s="30">
        <f t="shared" ref="AN3:AN7" si="2">(COUNTIF(H3:AK3,"SU"))/$AL$3</f>
        <v>0</v>
      </c>
      <c r="AO3" s="130">
        <f t="shared" ref="AO3:AO7" si="3">(COUNTIF(H3:AK3,"GD"))/$AL$3</f>
        <v>0</v>
      </c>
      <c r="AP3" s="126"/>
    </row>
    <row r="4">
      <c r="A4" s="31"/>
      <c r="B4" s="58"/>
      <c r="C4" s="119" t="s">
        <v>734</v>
      </c>
      <c r="D4" s="143">
        <v>2.0</v>
      </c>
      <c r="E4" s="37" t="s">
        <v>735</v>
      </c>
      <c r="F4" s="38" t="s">
        <v>736</v>
      </c>
      <c r="G4" s="38" t="s">
        <v>737</v>
      </c>
      <c r="H4" s="9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30">
        <f t="shared" si="1"/>
        <v>0</v>
      </c>
      <c r="AN4" s="30">
        <f t="shared" si="2"/>
        <v>0</v>
      </c>
      <c r="AO4" s="130">
        <f t="shared" si="3"/>
        <v>0</v>
      </c>
      <c r="AP4" s="126"/>
    </row>
    <row r="5">
      <c r="A5" s="31"/>
      <c r="B5" s="58"/>
      <c r="C5" s="119" t="s">
        <v>738</v>
      </c>
      <c r="D5" s="143">
        <v>3.0</v>
      </c>
      <c r="E5" s="37" t="s">
        <v>739</v>
      </c>
      <c r="F5" s="38" t="s">
        <v>740</v>
      </c>
      <c r="G5" s="38" t="s">
        <v>741</v>
      </c>
      <c r="H5" s="9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30">
        <f t="shared" si="1"/>
        <v>0</v>
      </c>
      <c r="AN5" s="30">
        <f t="shared" si="2"/>
        <v>0</v>
      </c>
      <c r="AO5" s="130">
        <f t="shared" si="3"/>
        <v>0</v>
      </c>
      <c r="AP5" s="126"/>
    </row>
    <row r="6">
      <c r="A6" s="31"/>
      <c r="B6" s="58"/>
      <c r="C6" s="119" t="s">
        <v>742</v>
      </c>
      <c r="D6" s="143">
        <v>4.0</v>
      </c>
      <c r="E6" s="37" t="s">
        <v>743</v>
      </c>
      <c r="F6" s="38" t="s">
        <v>744</v>
      </c>
      <c r="G6" s="38" t="s">
        <v>745</v>
      </c>
      <c r="H6" s="9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30">
        <f t="shared" si="1"/>
        <v>0</v>
      </c>
      <c r="AN6" s="30">
        <f t="shared" si="2"/>
        <v>0</v>
      </c>
      <c r="AO6" s="130">
        <f t="shared" si="3"/>
        <v>0</v>
      </c>
      <c r="AP6" s="126"/>
    </row>
    <row r="7">
      <c r="A7" s="33"/>
      <c r="B7" s="63"/>
      <c r="C7" s="119" t="s">
        <v>746</v>
      </c>
      <c r="D7" s="143">
        <v>5.0</v>
      </c>
      <c r="E7" s="37" t="s">
        <v>747</v>
      </c>
      <c r="F7" s="38" t="s">
        <v>748</v>
      </c>
      <c r="G7" s="38" t="s">
        <v>749</v>
      </c>
      <c r="H7" s="9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30">
        <f t="shared" si="1"/>
        <v>0</v>
      </c>
      <c r="AN7" s="30">
        <f t="shared" si="2"/>
        <v>0</v>
      </c>
      <c r="AO7" s="130">
        <f t="shared" si="3"/>
        <v>0</v>
      </c>
      <c r="AP7" s="126"/>
    </row>
    <row r="8">
      <c r="A8" s="144" t="s">
        <v>72</v>
      </c>
      <c r="B8" s="145" t="s">
        <v>750</v>
      </c>
      <c r="C8" s="50" t="s">
        <v>751</v>
      </c>
      <c r="D8" s="25">
        <v>1.0</v>
      </c>
      <c r="E8" s="146" t="s">
        <v>752</v>
      </c>
      <c r="F8" s="38" t="s">
        <v>753</v>
      </c>
      <c r="G8" s="38" t="s">
        <v>754</v>
      </c>
      <c r="H8" s="9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30"/>
      <c r="AN8" s="30"/>
      <c r="AO8" s="130"/>
      <c r="AP8" s="126"/>
    </row>
    <row r="9">
      <c r="A9" s="31"/>
      <c r="B9" s="31"/>
      <c r="C9" s="50" t="s">
        <v>755</v>
      </c>
      <c r="D9" s="25">
        <v>2.0</v>
      </c>
      <c r="E9" s="146" t="s">
        <v>756</v>
      </c>
      <c r="F9" s="38" t="s">
        <v>757</v>
      </c>
      <c r="G9" s="38" t="s">
        <v>758</v>
      </c>
      <c r="H9" s="9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30"/>
      <c r="AN9" s="30"/>
      <c r="AO9" s="130"/>
      <c r="AP9" s="126"/>
    </row>
    <row r="10">
      <c r="A10" s="31"/>
      <c r="B10" s="31"/>
      <c r="C10" s="119" t="s">
        <v>759</v>
      </c>
      <c r="D10" s="25">
        <v>3.0</v>
      </c>
      <c r="E10" s="146" t="s">
        <v>760</v>
      </c>
      <c r="F10" s="38" t="s">
        <v>761</v>
      </c>
      <c r="G10" s="38" t="s">
        <v>762</v>
      </c>
      <c r="H10" s="9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30"/>
      <c r="AN10" s="30"/>
      <c r="AO10" s="130"/>
      <c r="AP10" s="126"/>
    </row>
    <row r="11">
      <c r="A11" s="31"/>
      <c r="B11" s="31"/>
      <c r="C11" s="50" t="s">
        <v>763</v>
      </c>
      <c r="D11" s="25">
        <v>4.0</v>
      </c>
      <c r="E11" s="146" t="s">
        <v>764</v>
      </c>
      <c r="F11" s="38" t="s">
        <v>765</v>
      </c>
      <c r="G11" s="38" t="s">
        <v>766</v>
      </c>
      <c r="H11" s="9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30"/>
      <c r="AN11" s="30"/>
      <c r="AO11" s="130"/>
      <c r="AP11" s="126"/>
    </row>
    <row r="12">
      <c r="A12" s="33"/>
      <c r="B12" s="33"/>
      <c r="C12" s="50" t="s">
        <v>767</v>
      </c>
      <c r="D12" s="25">
        <v>5.0</v>
      </c>
      <c r="E12" s="146" t="s">
        <v>768</v>
      </c>
      <c r="F12" s="38" t="s">
        <v>769</v>
      </c>
      <c r="G12" s="38" t="s">
        <v>770</v>
      </c>
      <c r="H12" s="9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30"/>
      <c r="AN12" s="30"/>
      <c r="AO12" s="130"/>
      <c r="AP12" s="126"/>
    </row>
    <row r="13">
      <c r="A13" s="47" t="s">
        <v>170</v>
      </c>
      <c r="B13" s="48" t="s">
        <v>771</v>
      </c>
      <c r="C13" s="147" t="s">
        <v>772</v>
      </c>
      <c r="D13" s="143">
        <v>1.0</v>
      </c>
      <c r="E13" s="37" t="s">
        <v>773</v>
      </c>
      <c r="F13" s="38" t="s">
        <v>774</v>
      </c>
      <c r="G13" s="134" t="s">
        <v>775</v>
      </c>
      <c r="H13" s="9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30">
        <f t="shared" ref="AM13:AM42" si="4">(COUNTIF(H13:AK13,"WT"))/$AL$3</f>
        <v>0</v>
      </c>
      <c r="AN13" s="30">
        <f t="shared" ref="AN13:AN42" si="5">(COUNTIF(H13:AK13,"SU"))/$AL$3</f>
        <v>0</v>
      </c>
      <c r="AO13" s="130">
        <f t="shared" ref="AO13:AO42" si="6">(COUNTIF(H13:AK13,"GD"))/$AL$3</f>
        <v>0</v>
      </c>
      <c r="AP13" s="126"/>
    </row>
    <row r="14">
      <c r="A14" s="31"/>
      <c r="B14" s="31"/>
      <c r="C14" s="119" t="s">
        <v>776</v>
      </c>
      <c r="D14" s="143">
        <v>2.0</v>
      </c>
      <c r="E14" s="37" t="s">
        <v>777</v>
      </c>
      <c r="F14" s="38" t="s">
        <v>778</v>
      </c>
      <c r="G14" s="38" t="s">
        <v>779</v>
      </c>
      <c r="H14" s="9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30">
        <f t="shared" si="4"/>
        <v>0</v>
      </c>
      <c r="AN14" s="30">
        <f t="shared" si="5"/>
        <v>0</v>
      </c>
      <c r="AO14" s="130">
        <f t="shared" si="6"/>
        <v>0</v>
      </c>
      <c r="AP14" s="126"/>
    </row>
    <row r="15">
      <c r="A15" s="31"/>
      <c r="B15" s="31"/>
      <c r="C15" s="119" t="s">
        <v>780</v>
      </c>
      <c r="D15" s="143">
        <v>3.0</v>
      </c>
      <c r="E15" s="37" t="s">
        <v>781</v>
      </c>
      <c r="F15" s="38" t="s">
        <v>782</v>
      </c>
      <c r="G15" s="38" t="s">
        <v>783</v>
      </c>
      <c r="H15" s="9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30">
        <f t="shared" si="4"/>
        <v>0</v>
      </c>
      <c r="AN15" s="30">
        <f t="shared" si="5"/>
        <v>0</v>
      </c>
      <c r="AO15" s="130">
        <f t="shared" si="6"/>
        <v>0</v>
      </c>
      <c r="AP15" s="126"/>
    </row>
    <row r="16">
      <c r="A16" s="31"/>
      <c r="B16" s="31"/>
      <c r="C16" s="119" t="s">
        <v>784</v>
      </c>
      <c r="D16" s="143">
        <v>4.0</v>
      </c>
      <c r="E16" s="37" t="s">
        <v>785</v>
      </c>
      <c r="F16" s="38" t="s">
        <v>786</v>
      </c>
      <c r="G16" s="38" t="s">
        <v>787</v>
      </c>
      <c r="H16" s="9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30">
        <f t="shared" si="4"/>
        <v>0</v>
      </c>
      <c r="AN16" s="30">
        <f t="shared" si="5"/>
        <v>0</v>
      </c>
      <c r="AO16" s="130">
        <f t="shared" si="6"/>
        <v>0</v>
      </c>
      <c r="AP16" s="126"/>
    </row>
    <row r="17">
      <c r="A17" s="33"/>
      <c r="B17" s="33"/>
      <c r="C17" s="119" t="s">
        <v>788</v>
      </c>
      <c r="D17" s="143">
        <v>5.0</v>
      </c>
      <c r="E17" s="37" t="s">
        <v>789</v>
      </c>
      <c r="F17" s="38" t="s">
        <v>790</v>
      </c>
      <c r="G17" s="38" t="s">
        <v>791</v>
      </c>
      <c r="H17" s="9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30">
        <f t="shared" si="4"/>
        <v>0</v>
      </c>
      <c r="AN17" s="30">
        <f t="shared" si="5"/>
        <v>0</v>
      </c>
      <c r="AO17" s="130">
        <f t="shared" si="6"/>
        <v>0</v>
      </c>
      <c r="AP17" s="126"/>
    </row>
    <row r="18">
      <c r="A18" s="148" t="s">
        <v>116</v>
      </c>
      <c r="B18" s="149" t="s">
        <v>792</v>
      </c>
      <c r="C18" s="147" t="s">
        <v>793</v>
      </c>
      <c r="D18" s="143">
        <v>1.0</v>
      </c>
      <c r="E18" s="37" t="s">
        <v>794</v>
      </c>
      <c r="F18" s="38" t="s">
        <v>795</v>
      </c>
      <c r="G18" s="38" t="s">
        <v>796</v>
      </c>
      <c r="H18" s="9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30">
        <f t="shared" si="4"/>
        <v>0</v>
      </c>
      <c r="AN18" s="30">
        <f t="shared" si="5"/>
        <v>0</v>
      </c>
      <c r="AO18" s="130">
        <f t="shared" si="6"/>
        <v>0</v>
      </c>
      <c r="AP18" s="126"/>
    </row>
    <row r="19">
      <c r="A19" s="31"/>
      <c r="B19" s="31"/>
      <c r="C19" s="119" t="s">
        <v>797</v>
      </c>
      <c r="D19" s="143">
        <v>2.0</v>
      </c>
      <c r="E19" s="37" t="s">
        <v>798</v>
      </c>
      <c r="F19" s="38" t="s">
        <v>799</v>
      </c>
      <c r="G19" s="38" t="s">
        <v>800</v>
      </c>
      <c r="H19" s="9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30">
        <f t="shared" si="4"/>
        <v>0</v>
      </c>
      <c r="AN19" s="30">
        <f t="shared" si="5"/>
        <v>0</v>
      </c>
      <c r="AO19" s="130">
        <f t="shared" si="6"/>
        <v>0</v>
      </c>
      <c r="AP19" s="126"/>
    </row>
    <row r="20">
      <c r="A20" s="31"/>
      <c r="B20" s="31"/>
      <c r="C20" s="119" t="s">
        <v>801</v>
      </c>
      <c r="D20" s="143">
        <v>3.0</v>
      </c>
      <c r="E20" s="37" t="s">
        <v>802</v>
      </c>
      <c r="F20" s="38" t="s">
        <v>803</v>
      </c>
      <c r="G20" s="38" t="s">
        <v>804</v>
      </c>
      <c r="H20" s="9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30">
        <f t="shared" si="4"/>
        <v>0</v>
      </c>
      <c r="AN20" s="30">
        <f t="shared" si="5"/>
        <v>0</v>
      </c>
      <c r="AO20" s="130">
        <f t="shared" si="6"/>
        <v>0</v>
      </c>
      <c r="AP20" s="126"/>
    </row>
    <row r="21">
      <c r="A21" s="31"/>
      <c r="B21" s="31"/>
      <c r="C21" s="119" t="s">
        <v>805</v>
      </c>
      <c r="D21" s="143">
        <v>4.0</v>
      </c>
      <c r="E21" s="37" t="s">
        <v>806</v>
      </c>
      <c r="F21" s="38" t="s">
        <v>807</v>
      </c>
      <c r="G21" s="38" t="s">
        <v>808</v>
      </c>
      <c r="H21" s="9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30">
        <f t="shared" si="4"/>
        <v>0</v>
      </c>
      <c r="AN21" s="30">
        <f t="shared" si="5"/>
        <v>0</v>
      </c>
      <c r="AO21" s="130">
        <f t="shared" si="6"/>
        <v>0</v>
      </c>
      <c r="AP21" s="126"/>
    </row>
    <row r="22">
      <c r="A22" s="33"/>
      <c r="B22" s="33"/>
      <c r="C22" s="119" t="s">
        <v>809</v>
      </c>
      <c r="D22" s="143">
        <v>5.0</v>
      </c>
      <c r="E22" s="37" t="s">
        <v>810</v>
      </c>
      <c r="F22" s="38" t="s">
        <v>811</v>
      </c>
      <c r="G22" s="38" t="s">
        <v>812</v>
      </c>
      <c r="H22" s="9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30">
        <f t="shared" si="4"/>
        <v>0</v>
      </c>
      <c r="AN22" s="30">
        <f t="shared" si="5"/>
        <v>0</v>
      </c>
      <c r="AO22" s="130">
        <f t="shared" si="6"/>
        <v>0</v>
      </c>
      <c r="AP22" s="126"/>
    </row>
    <row r="23">
      <c r="A23" s="150" t="s">
        <v>148</v>
      </c>
      <c r="B23" s="151" t="s">
        <v>813</v>
      </c>
      <c r="C23" s="50" t="s">
        <v>814</v>
      </c>
      <c r="D23" s="143">
        <v>1.0</v>
      </c>
      <c r="E23" s="37" t="s">
        <v>332</v>
      </c>
      <c r="F23" s="38" t="s">
        <v>815</v>
      </c>
      <c r="G23" s="38" t="s">
        <v>816</v>
      </c>
      <c r="H23" s="9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30">
        <f t="shared" si="4"/>
        <v>0</v>
      </c>
      <c r="AN23" s="30">
        <f t="shared" si="5"/>
        <v>0</v>
      </c>
      <c r="AO23" s="130">
        <f t="shared" si="6"/>
        <v>0</v>
      </c>
      <c r="AP23" s="126"/>
    </row>
    <row r="24">
      <c r="B24" s="31"/>
      <c r="C24" s="50" t="s">
        <v>817</v>
      </c>
      <c r="D24" s="143">
        <v>2.0</v>
      </c>
      <c r="E24" s="37" t="s">
        <v>818</v>
      </c>
      <c r="F24" s="38" t="s">
        <v>819</v>
      </c>
      <c r="G24" s="38" t="s">
        <v>820</v>
      </c>
      <c r="H24" s="9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30">
        <f t="shared" si="4"/>
        <v>0</v>
      </c>
      <c r="AN24" s="30">
        <f t="shared" si="5"/>
        <v>0</v>
      </c>
      <c r="AO24" s="130">
        <f t="shared" si="6"/>
        <v>0</v>
      </c>
      <c r="AP24" s="126"/>
    </row>
    <row r="25">
      <c r="B25" s="31"/>
      <c r="C25" s="50" t="s">
        <v>821</v>
      </c>
      <c r="D25" s="143">
        <v>3.0</v>
      </c>
      <c r="E25" s="37" t="s">
        <v>822</v>
      </c>
      <c r="F25" s="38" t="s">
        <v>823</v>
      </c>
      <c r="G25" s="38" t="s">
        <v>824</v>
      </c>
      <c r="H25" s="9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30">
        <f t="shared" si="4"/>
        <v>0</v>
      </c>
      <c r="AN25" s="30">
        <f t="shared" si="5"/>
        <v>0</v>
      </c>
      <c r="AO25" s="130">
        <f t="shared" si="6"/>
        <v>0</v>
      </c>
      <c r="AP25" s="126"/>
    </row>
    <row r="26">
      <c r="B26" s="31"/>
      <c r="C26" s="50" t="s">
        <v>825</v>
      </c>
      <c r="D26" s="143">
        <v>4.0</v>
      </c>
      <c r="E26" s="37" t="s">
        <v>336</v>
      </c>
      <c r="F26" s="38" t="s">
        <v>826</v>
      </c>
      <c r="G26" s="38" t="s">
        <v>827</v>
      </c>
      <c r="H26" s="9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30">
        <f t="shared" si="4"/>
        <v>0</v>
      </c>
      <c r="AN26" s="30">
        <f t="shared" si="5"/>
        <v>0</v>
      </c>
      <c r="AO26" s="130">
        <f t="shared" si="6"/>
        <v>0</v>
      </c>
      <c r="AP26" s="126"/>
    </row>
    <row r="27">
      <c r="B27" s="33"/>
      <c r="C27" s="50" t="s">
        <v>828</v>
      </c>
      <c r="D27" s="143">
        <v>5.0</v>
      </c>
      <c r="E27" s="37" t="s">
        <v>829</v>
      </c>
      <c r="F27" s="38" t="s">
        <v>830</v>
      </c>
      <c r="G27" s="38" t="s">
        <v>831</v>
      </c>
      <c r="H27" s="9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30">
        <f t="shared" si="4"/>
        <v>0</v>
      </c>
      <c r="AN27" s="30">
        <f t="shared" si="5"/>
        <v>0</v>
      </c>
      <c r="AO27" s="130">
        <f t="shared" si="6"/>
        <v>0</v>
      </c>
      <c r="AP27" s="126"/>
    </row>
    <row r="28">
      <c r="A28" s="152"/>
      <c r="B28" s="76" t="s">
        <v>832</v>
      </c>
      <c r="C28" s="50" t="s">
        <v>814</v>
      </c>
      <c r="D28" s="143">
        <v>1.0</v>
      </c>
      <c r="E28" s="37" t="s">
        <v>332</v>
      </c>
      <c r="F28" s="38" t="s">
        <v>815</v>
      </c>
      <c r="G28" s="38" t="s">
        <v>816</v>
      </c>
      <c r="H28" s="9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30">
        <f t="shared" si="4"/>
        <v>0</v>
      </c>
      <c r="AN28" s="30">
        <f t="shared" si="5"/>
        <v>0</v>
      </c>
      <c r="AO28" s="130">
        <f t="shared" si="6"/>
        <v>0</v>
      </c>
      <c r="AP28" s="126"/>
    </row>
    <row r="29">
      <c r="A29" s="31"/>
      <c r="B29" s="31"/>
      <c r="C29" s="50" t="s">
        <v>817</v>
      </c>
      <c r="D29" s="143">
        <v>2.0</v>
      </c>
      <c r="E29" s="37" t="s">
        <v>818</v>
      </c>
      <c r="F29" s="38" t="s">
        <v>833</v>
      </c>
      <c r="G29" s="38" t="s">
        <v>834</v>
      </c>
      <c r="H29" s="9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30">
        <f t="shared" si="4"/>
        <v>0</v>
      </c>
      <c r="AN29" s="30">
        <f t="shared" si="5"/>
        <v>0</v>
      </c>
      <c r="AO29" s="130">
        <f t="shared" si="6"/>
        <v>0</v>
      </c>
      <c r="AP29" s="126"/>
    </row>
    <row r="30">
      <c r="A30" s="31"/>
      <c r="B30" s="31"/>
      <c r="C30" s="50" t="s">
        <v>821</v>
      </c>
      <c r="D30" s="143">
        <v>3.0</v>
      </c>
      <c r="E30" s="37" t="s">
        <v>822</v>
      </c>
      <c r="F30" s="38" t="s">
        <v>823</v>
      </c>
      <c r="G30" s="38" t="s">
        <v>824</v>
      </c>
      <c r="H30" s="9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30">
        <f t="shared" si="4"/>
        <v>0</v>
      </c>
      <c r="AN30" s="30">
        <f t="shared" si="5"/>
        <v>0</v>
      </c>
      <c r="AO30" s="130">
        <f t="shared" si="6"/>
        <v>0</v>
      </c>
      <c r="AP30" s="126"/>
    </row>
    <row r="31">
      <c r="A31" s="31"/>
      <c r="B31" s="31"/>
      <c r="C31" s="50" t="s">
        <v>825</v>
      </c>
      <c r="D31" s="143">
        <v>4.0</v>
      </c>
      <c r="E31" s="37" t="s">
        <v>336</v>
      </c>
      <c r="F31" s="38" t="s">
        <v>826</v>
      </c>
      <c r="G31" s="38" t="s">
        <v>827</v>
      </c>
      <c r="H31" s="9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30">
        <f t="shared" si="4"/>
        <v>0</v>
      </c>
      <c r="AN31" s="30">
        <f t="shared" si="5"/>
        <v>0</v>
      </c>
      <c r="AO31" s="130">
        <f t="shared" si="6"/>
        <v>0</v>
      </c>
      <c r="AP31" s="126"/>
    </row>
    <row r="32">
      <c r="A32" s="33"/>
      <c r="B32" s="33"/>
      <c r="C32" s="50" t="s">
        <v>828</v>
      </c>
      <c r="D32" s="143">
        <v>5.0</v>
      </c>
      <c r="E32" s="37" t="s">
        <v>829</v>
      </c>
      <c r="F32" s="38" t="s">
        <v>830</v>
      </c>
      <c r="G32" s="38" t="s">
        <v>831</v>
      </c>
      <c r="H32" s="9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30">
        <f t="shared" si="4"/>
        <v>0</v>
      </c>
      <c r="AN32" s="30">
        <f t="shared" si="5"/>
        <v>0</v>
      </c>
      <c r="AO32" s="130">
        <f t="shared" si="6"/>
        <v>0</v>
      </c>
      <c r="AP32" s="126"/>
    </row>
    <row r="33">
      <c r="A33" s="99" t="s">
        <v>94</v>
      </c>
      <c r="B33" s="100" t="s">
        <v>835</v>
      </c>
      <c r="C33" s="153" t="s">
        <v>836</v>
      </c>
      <c r="D33" s="154">
        <v>1.0</v>
      </c>
      <c r="E33" s="37" t="s">
        <v>837</v>
      </c>
      <c r="F33" s="54" t="s">
        <v>838</v>
      </c>
      <c r="G33" s="54" t="s">
        <v>839</v>
      </c>
      <c r="H33" s="9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30">
        <f t="shared" si="4"/>
        <v>0</v>
      </c>
      <c r="AN33" s="30">
        <f t="shared" si="5"/>
        <v>0</v>
      </c>
      <c r="AO33" s="130">
        <f t="shared" si="6"/>
        <v>0</v>
      </c>
      <c r="AP33" s="126"/>
    </row>
    <row r="34">
      <c r="A34" s="31"/>
      <c r="B34" s="31"/>
      <c r="C34" s="153" t="s">
        <v>840</v>
      </c>
      <c r="D34" s="154">
        <v>2.0</v>
      </c>
      <c r="E34" s="37" t="s">
        <v>841</v>
      </c>
      <c r="F34" s="54" t="s">
        <v>842</v>
      </c>
      <c r="G34" s="54" t="s">
        <v>843</v>
      </c>
      <c r="H34" s="9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30">
        <f t="shared" si="4"/>
        <v>0</v>
      </c>
      <c r="AN34" s="30">
        <f t="shared" si="5"/>
        <v>0</v>
      </c>
      <c r="AO34" s="130">
        <f t="shared" si="6"/>
        <v>0</v>
      </c>
      <c r="AP34" s="126"/>
    </row>
    <row r="35">
      <c r="A35" s="31"/>
      <c r="B35" s="31"/>
      <c r="C35" s="153" t="s">
        <v>844</v>
      </c>
      <c r="D35" s="154">
        <v>3.0</v>
      </c>
      <c r="E35" s="26" t="s">
        <v>845</v>
      </c>
      <c r="F35" s="54" t="s">
        <v>846</v>
      </c>
      <c r="G35" s="54" t="s">
        <v>847</v>
      </c>
      <c r="H35" s="9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30">
        <f t="shared" si="4"/>
        <v>0</v>
      </c>
      <c r="AN35" s="30">
        <f t="shared" si="5"/>
        <v>0</v>
      </c>
      <c r="AO35" s="130">
        <f t="shared" si="6"/>
        <v>0</v>
      </c>
      <c r="AP35" s="126"/>
    </row>
    <row r="36">
      <c r="A36" s="31"/>
      <c r="B36" s="31"/>
      <c r="C36" s="153" t="s">
        <v>848</v>
      </c>
      <c r="D36" s="154">
        <v>4.0</v>
      </c>
      <c r="E36" s="54" t="s">
        <v>849</v>
      </c>
      <c r="F36" s="54" t="s">
        <v>850</v>
      </c>
      <c r="G36" s="54" t="s">
        <v>851</v>
      </c>
      <c r="H36" s="9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30">
        <f t="shared" si="4"/>
        <v>0</v>
      </c>
      <c r="AN36" s="30">
        <f t="shared" si="5"/>
        <v>0</v>
      </c>
      <c r="AO36" s="130">
        <f t="shared" si="6"/>
        <v>0</v>
      </c>
      <c r="AP36" s="126"/>
    </row>
    <row r="37">
      <c r="A37" s="33"/>
      <c r="B37" s="33"/>
      <c r="C37" s="155" t="s">
        <v>852</v>
      </c>
      <c r="D37" s="156">
        <v>5.0</v>
      </c>
      <c r="E37" s="54" t="s">
        <v>853</v>
      </c>
      <c r="F37" s="54" t="s">
        <v>854</v>
      </c>
      <c r="G37" s="54" t="s">
        <v>855</v>
      </c>
      <c r="H37" s="14"/>
      <c r="I37" s="9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30">
        <f t="shared" si="4"/>
        <v>0</v>
      </c>
      <c r="AN37" s="30">
        <f t="shared" si="5"/>
        <v>0</v>
      </c>
      <c r="AO37" s="130">
        <f t="shared" si="6"/>
        <v>0</v>
      </c>
      <c r="AP37" s="122"/>
    </row>
    <row r="38">
      <c r="A38" s="157" t="s">
        <v>192</v>
      </c>
      <c r="C38" s="119" t="s">
        <v>856</v>
      </c>
      <c r="D38" s="143">
        <v>1.0</v>
      </c>
      <c r="E38" s="37" t="s">
        <v>857</v>
      </c>
      <c r="F38" s="38" t="s">
        <v>858</v>
      </c>
      <c r="G38" s="38" t="s">
        <v>859</v>
      </c>
      <c r="H38" s="14"/>
      <c r="I38" s="9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30">
        <f t="shared" si="4"/>
        <v>0</v>
      </c>
      <c r="AN38" s="30">
        <f t="shared" si="5"/>
        <v>0</v>
      </c>
      <c r="AO38" s="130">
        <f t="shared" si="6"/>
        <v>0</v>
      </c>
      <c r="AP38" s="122"/>
    </row>
    <row r="39">
      <c r="C39" s="119" t="s">
        <v>860</v>
      </c>
      <c r="D39" s="143">
        <v>2.0</v>
      </c>
      <c r="E39" s="37" t="s">
        <v>861</v>
      </c>
      <c r="F39" s="38" t="s">
        <v>862</v>
      </c>
      <c r="G39" s="38" t="s">
        <v>863</v>
      </c>
      <c r="H39" s="14"/>
      <c r="I39" s="9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30">
        <f t="shared" si="4"/>
        <v>0</v>
      </c>
      <c r="AN39" s="30">
        <f t="shared" si="5"/>
        <v>0</v>
      </c>
      <c r="AO39" s="130">
        <f t="shared" si="6"/>
        <v>0</v>
      </c>
      <c r="AP39" s="122"/>
    </row>
    <row r="40">
      <c r="C40" s="119" t="s">
        <v>864</v>
      </c>
      <c r="D40" s="143">
        <v>3.0</v>
      </c>
      <c r="E40" s="37" t="s">
        <v>865</v>
      </c>
      <c r="F40" s="38" t="s">
        <v>866</v>
      </c>
      <c r="G40" s="38" t="s">
        <v>867</v>
      </c>
      <c r="H40" s="14"/>
      <c r="I40" s="9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30">
        <f t="shared" si="4"/>
        <v>0</v>
      </c>
      <c r="AN40" s="30">
        <f t="shared" si="5"/>
        <v>0</v>
      </c>
      <c r="AO40" s="130">
        <f t="shared" si="6"/>
        <v>0</v>
      </c>
      <c r="AP40" s="122"/>
    </row>
    <row r="41">
      <c r="C41" s="119" t="s">
        <v>868</v>
      </c>
      <c r="D41" s="143">
        <v>4.0</v>
      </c>
      <c r="E41" s="37" t="s">
        <v>869</v>
      </c>
      <c r="F41" s="38" t="s">
        <v>870</v>
      </c>
      <c r="G41" s="38" t="s">
        <v>871</v>
      </c>
      <c r="H41" s="14"/>
      <c r="I41" s="9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30">
        <f t="shared" si="4"/>
        <v>0</v>
      </c>
      <c r="AN41" s="30">
        <f t="shared" si="5"/>
        <v>0</v>
      </c>
      <c r="AO41" s="130">
        <f t="shared" si="6"/>
        <v>0</v>
      </c>
      <c r="AP41" s="122"/>
    </row>
    <row r="42">
      <c r="C42" s="158" t="s">
        <v>872</v>
      </c>
      <c r="D42" s="159">
        <v>5.0</v>
      </c>
      <c r="E42" s="37" t="s">
        <v>873</v>
      </c>
      <c r="F42" s="38" t="s">
        <v>874</v>
      </c>
      <c r="G42" s="38" t="s">
        <v>875</v>
      </c>
      <c r="H42" s="14"/>
      <c r="I42" s="9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30">
        <f t="shared" si="4"/>
        <v>0</v>
      </c>
      <c r="AN42" s="30">
        <f t="shared" si="5"/>
        <v>0</v>
      </c>
      <c r="AO42" s="130">
        <f t="shared" si="6"/>
        <v>0</v>
      </c>
      <c r="AP42" s="122"/>
    </row>
    <row r="43" ht="15.75" customHeight="1">
      <c r="A43" s="126"/>
      <c r="B43" s="126"/>
      <c r="C43" s="126"/>
      <c r="D43" s="126"/>
      <c r="E43" s="126"/>
      <c r="F43" s="103" t="s">
        <v>392</v>
      </c>
      <c r="G43" s="125" t="s">
        <v>214</v>
      </c>
      <c r="H43" s="69" t="str">
        <f t="shared" ref="H43:AK43" si="7">(COUNTIF(H3:H42,"GD")/COUNTIF(H3:H42,"*"))</f>
        <v>#DIV/0!</v>
      </c>
      <c r="I43" s="69" t="str">
        <f t="shared" si="7"/>
        <v>#DIV/0!</v>
      </c>
      <c r="J43" s="69" t="str">
        <f t="shared" si="7"/>
        <v>#DIV/0!</v>
      </c>
      <c r="K43" s="69" t="str">
        <f t="shared" si="7"/>
        <v>#DIV/0!</v>
      </c>
      <c r="L43" s="69" t="str">
        <f t="shared" si="7"/>
        <v>#DIV/0!</v>
      </c>
      <c r="M43" s="69" t="str">
        <f t="shared" si="7"/>
        <v>#DIV/0!</v>
      </c>
      <c r="N43" s="69" t="str">
        <f t="shared" si="7"/>
        <v>#DIV/0!</v>
      </c>
      <c r="O43" s="69" t="str">
        <f t="shared" si="7"/>
        <v>#DIV/0!</v>
      </c>
      <c r="P43" s="69" t="str">
        <f t="shared" si="7"/>
        <v>#DIV/0!</v>
      </c>
      <c r="Q43" s="69" t="str">
        <f t="shared" si="7"/>
        <v>#DIV/0!</v>
      </c>
      <c r="R43" s="69" t="str">
        <f t="shared" si="7"/>
        <v>#DIV/0!</v>
      </c>
      <c r="S43" s="69" t="str">
        <f t="shared" si="7"/>
        <v>#DIV/0!</v>
      </c>
      <c r="T43" s="69" t="str">
        <f t="shared" si="7"/>
        <v>#DIV/0!</v>
      </c>
      <c r="U43" s="69" t="str">
        <f t="shared" si="7"/>
        <v>#DIV/0!</v>
      </c>
      <c r="V43" s="69" t="str">
        <f t="shared" si="7"/>
        <v>#DIV/0!</v>
      </c>
      <c r="W43" s="69" t="str">
        <f t="shared" si="7"/>
        <v>#DIV/0!</v>
      </c>
      <c r="X43" s="69" t="str">
        <f t="shared" si="7"/>
        <v>#DIV/0!</v>
      </c>
      <c r="Y43" s="69" t="str">
        <f t="shared" si="7"/>
        <v>#DIV/0!</v>
      </c>
      <c r="Z43" s="69" t="str">
        <f t="shared" si="7"/>
        <v>#DIV/0!</v>
      </c>
      <c r="AA43" s="69" t="str">
        <f t="shared" si="7"/>
        <v>#DIV/0!</v>
      </c>
      <c r="AB43" s="69" t="str">
        <f t="shared" si="7"/>
        <v>#DIV/0!</v>
      </c>
      <c r="AC43" s="69" t="str">
        <f t="shared" si="7"/>
        <v>#DIV/0!</v>
      </c>
      <c r="AD43" s="69" t="str">
        <f t="shared" si="7"/>
        <v>#DIV/0!</v>
      </c>
      <c r="AE43" s="69" t="str">
        <f t="shared" si="7"/>
        <v>#DIV/0!</v>
      </c>
      <c r="AF43" s="69" t="str">
        <f t="shared" si="7"/>
        <v>#DIV/0!</v>
      </c>
      <c r="AG43" s="69" t="str">
        <f t="shared" si="7"/>
        <v>#DIV/0!</v>
      </c>
      <c r="AH43" s="69" t="str">
        <f t="shared" si="7"/>
        <v>#DIV/0!</v>
      </c>
      <c r="AI43" s="69" t="str">
        <f t="shared" si="7"/>
        <v>#DIV/0!</v>
      </c>
      <c r="AJ43" s="69" t="str">
        <f t="shared" si="7"/>
        <v>#DIV/0!</v>
      </c>
      <c r="AK43" s="69" t="str">
        <f t="shared" si="7"/>
        <v>#DIV/0!</v>
      </c>
      <c r="AL43" s="122"/>
      <c r="AM43" s="122"/>
      <c r="AN43" s="122"/>
      <c r="AO43" s="122"/>
      <c r="AP43" s="126"/>
    </row>
    <row r="44" ht="15.75" customHeight="1">
      <c r="A44" s="126"/>
      <c r="B44" s="126"/>
      <c r="C44" s="126"/>
      <c r="D44" s="126"/>
      <c r="E44" s="126"/>
      <c r="G44" s="72" t="s">
        <v>215</v>
      </c>
      <c r="H44" s="73" t="str">
        <f t="shared" ref="H44:AK44" si="8">(COUNTIF(H3:H42,"SU")/COUNTIF(H3:H42,"*"))</f>
        <v>#DIV/0!</v>
      </c>
      <c r="I44" s="73" t="str">
        <f t="shared" si="8"/>
        <v>#DIV/0!</v>
      </c>
      <c r="J44" s="73" t="str">
        <f t="shared" si="8"/>
        <v>#DIV/0!</v>
      </c>
      <c r="K44" s="73" t="str">
        <f t="shared" si="8"/>
        <v>#DIV/0!</v>
      </c>
      <c r="L44" s="73" t="str">
        <f t="shared" si="8"/>
        <v>#DIV/0!</v>
      </c>
      <c r="M44" s="73" t="str">
        <f t="shared" si="8"/>
        <v>#DIV/0!</v>
      </c>
      <c r="N44" s="73" t="str">
        <f t="shared" si="8"/>
        <v>#DIV/0!</v>
      </c>
      <c r="O44" s="73" t="str">
        <f t="shared" si="8"/>
        <v>#DIV/0!</v>
      </c>
      <c r="P44" s="73" t="str">
        <f t="shared" si="8"/>
        <v>#DIV/0!</v>
      </c>
      <c r="Q44" s="73" t="str">
        <f t="shared" si="8"/>
        <v>#DIV/0!</v>
      </c>
      <c r="R44" s="73" t="str">
        <f t="shared" si="8"/>
        <v>#DIV/0!</v>
      </c>
      <c r="S44" s="73" t="str">
        <f t="shared" si="8"/>
        <v>#DIV/0!</v>
      </c>
      <c r="T44" s="73" t="str">
        <f t="shared" si="8"/>
        <v>#DIV/0!</v>
      </c>
      <c r="U44" s="73" t="str">
        <f t="shared" si="8"/>
        <v>#DIV/0!</v>
      </c>
      <c r="V44" s="73" t="str">
        <f t="shared" si="8"/>
        <v>#DIV/0!</v>
      </c>
      <c r="W44" s="73" t="str">
        <f t="shared" si="8"/>
        <v>#DIV/0!</v>
      </c>
      <c r="X44" s="73" t="str">
        <f t="shared" si="8"/>
        <v>#DIV/0!</v>
      </c>
      <c r="Y44" s="73" t="str">
        <f t="shared" si="8"/>
        <v>#DIV/0!</v>
      </c>
      <c r="Z44" s="73" t="str">
        <f t="shared" si="8"/>
        <v>#DIV/0!</v>
      </c>
      <c r="AA44" s="73" t="str">
        <f t="shared" si="8"/>
        <v>#DIV/0!</v>
      </c>
      <c r="AB44" s="73" t="str">
        <f t="shared" si="8"/>
        <v>#DIV/0!</v>
      </c>
      <c r="AC44" s="73" t="str">
        <f t="shared" si="8"/>
        <v>#DIV/0!</v>
      </c>
      <c r="AD44" s="73" t="str">
        <f t="shared" si="8"/>
        <v>#DIV/0!</v>
      </c>
      <c r="AE44" s="73" t="str">
        <f t="shared" si="8"/>
        <v>#DIV/0!</v>
      </c>
      <c r="AF44" s="73" t="str">
        <f t="shared" si="8"/>
        <v>#DIV/0!</v>
      </c>
      <c r="AG44" s="73" t="str">
        <f t="shared" si="8"/>
        <v>#DIV/0!</v>
      </c>
      <c r="AH44" s="73" t="str">
        <f t="shared" si="8"/>
        <v>#DIV/0!</v>
      </c>
      <c r="AI44" s="73" t="str">
        <f t="shared" si="8"/>
        <v>#DIV/0!</v>
      </c>
      <c r="AJ44" s="73" t="str">
        <f t="shared" si="8"/>
        <v>#DIV/0!</v>
      </c>
      <c r="AK44" s="73" t="str">
        <f t="shared" si="8"/>
        <v>#DIV/0!</v>
      </c>
      <c r="AL44" s="122"/>
      <c r="AM44" s="122"/>
      <c r="AN44" s="122"/>
      <c r="AO44" s="122"/>
      <c r="AP44" s="126"/>
    </row>
    <row r="45" ht="15.75" customHeight="1">
      <c r="A45" s="126"/>
      <c r="B45" s="126"/>
      <c r="C45" s="126"/>
      <c r="D45" s="126"/>
      <c r="E45" s="126"/>
      <c r="G45" s="72" t="s">
        <v>393</v>
      </c>
      <c r="H45" s="73" t="str">
        <f t="shared" ref="H45:AK45" si="9">(COUNTIF(H3:H42,"WT")/COUNTIF(H3:H42,"*"))</f>
        <v>#DIV/0!</v>
      </c>
      <c r="I45" s="73" t="str">
        <f t="shared" si="9"/>
        <v>#DIV/0!</v>
      </c>
      <c r="J45" s="73" t="str">
        <f t="shared" si="9"/>
        <v>#DIV/0!</v>
      </c>
      <c r="K45" s="73" t="str">
        <f t="shared" si="9"/>
        <v>#DIV/0!</v>
      </c>
      <c r="L45" s="73" t="str">
        <f t="shared" si="9"/>
        <v>#DIV/0!</v>
      </c>
      <c r="M45" s="73" t="str">
        <f t="shared" si="9"/>
        <v>#DIV/0!</v>
      </c>
      <c r="N45" s="73" t="str">
        <f t="shared" si="9"/>
        <v>#DIV/0!</v>
      </c>
      <c r="O45" s="73" t="str">
        <f t="shared" si="9"/>
        <v>#DIV/0!</v>
      </c>
      <c r="P45" s="73" t="str">
        <f t="shared" si="9"/>
        <v>#DIV/0!</v>
      </c>
      <c r="Q45" s="73" t="str">
        <f t="shared" si="9"/>
        <v>#DIV/0!</v>
      </c>
      <c r="R45" s="73" t="str">
        <f t="shared" si="9"/>
        <v>#DIV/0!</v>
      </c>
      <c r="S45" s="73" t="str">
        <f t="shared" si="9"/>
        <v>#DIV/0!</v>
      </c>
      <c r="T45" s="73" t="str">
        <f t="shared" si="9"/>
        <v>#DIV/0!</v>
      </c>
      <c r="U45" s="73" t="str">
        <f t="shared" si="9"/>
        <v>#DIV/0!</v>
      </c>
      <c r="V45" s="73" t="str">
        <f t="shared" si="9"/>
        <v>#DIV/0!</v>
      </c>
      <c r="W45" s="73" t="str">
        <f t="shared" si="9"/>
        <v>#DIV/0!</v>
      </c>
      <c r="X45" s="73" t="str">
        <f t="shared" si="9"/>
        <v>#DIV/0!</v>
      </c>
      <c r="Y45" s="73" t="str">
        <f t="shared" si="9"/>
        <v>#DIV/0!</v>
      </c>
      <c r="Z45" s="73" t="str">
        <f t="shared" si="9"/>
        <v>#DIV/0!</v>
      </c>
      <c r="AA45" s="73" t="str">
        <f t="shared" si="9"/>
        <v>#DIV/0!</v>
      </c>
      <c r="AB45" s="73" t="str">
        <f t="shared" si="9"/>
        <v>#DIV/0!</v>
      </c>
      <c r="AC45" s="73" t="str">
        <f t="shared" si="9"/>
        <v>#DIV/0!</v>
      </c>
      <c r="AD45" s="73" t="str">
        <f t="shared" si="9"/>
        <v>#DIV/0!</v>
      </c>
      <c r="AE45" s="73" t="str">
        <f t="shared" si="9"/>
        <v>#DIV/0!</v>
      </c>
      <c r="AF45" s="73" t="str">
        <f t="shared" si="9"/>
        <v>#DIV/0!</v>
      </c>
      <c r="AG45" s="73" t="str">
        <f t="shared" si="9"/>
        <v>#DIV/0!</v>
      </c>
      <c r="AH45" s="73" t="str">
        <f t="shared" si="9"/>
        <v>#DIV/0!</v>
      </c>
      <c r="AI45" s="73" t="str">
        <f t="shared" si="9"/>
        <v>#DIV/0!</v>
      </c>
      <c r="AJ45" s="73" t="str">
        <f t="shared" si="9"/>
        <v>#DIV/0!</v>
      </c>
      <c r="AK45" s="73" t="str">
        <f t="shared" si="9"/>
        <v>#DIV/0!</v>
      </c>
      <c r="AL45" s="126"/>
      <c r="AM45" s="126"/>
      <c r="AN45" s="126"/>
      <c r="AO45" s="126"/>
      <c r="AP45" s="126"/>
    </row>
    <row r="46" ht="15.75" customHeight="1">
      <c r="A46" s="126"/>
      <c r="B46" s="126"/>
      <c r="C46" s="126"/>
      <c r="D46" s="126"/>
      <c r="E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row>
    <row r="47" ht="15.7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row>
    <row r="48" ht="15.7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row>
    <row r="49" ht="15.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row>
    <row r="50" ht="15.7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row>
    <row r="51" ht="15.7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row>
    <row r="52" ht="15.7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row>
    <row r="53" ht="15.7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row>
    <row r="54" ht="15.7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row>
    <row r="55" ht="15.7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row>
    <row r="56" ht="15.7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row>
    <row r="57" ht="15.7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row>
    <row r="58" ht="15.7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row>
    <row r="59" ht="15.7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row>
    <row r="60" ht="15.7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row>
    <row r="61" ht="15.7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row>
    <row r="62" ht="15.7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row>
    <row r="63" ht="15.7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row>
    <row r="64" ht="15.7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row>
    <row r="65" ht="15.7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row>
    <row r="66" ht="15.7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row>
    <row r="67" ht="15.7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row>
    <row r="68" ht="15.7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row>
    <row r="69" ht="15.7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row>
    <row r="70" ht="15.7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row>
    <row r="71" ht="15.7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row>
    <row r="72" ht="15.7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row>
    <row r="73" ht="15.7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row>
    <row r="74" ht="15.7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row>
    <row r="75" ht="15.7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row>
    <row r="76" ht="15.7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row>
    <row r="77" ht="15.7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row>
    <row r="78" ht="15.7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row>
    <row r="79" ht="15.7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row>
    <row r="80" ht="15.7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row>
    <row r="81" ht="15.7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row>
    <row r="82" ht="15.7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row>
    <row r="83" ht="15.7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row>
    <row r="84" ht="15.7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row>
    <row r="85" ht="15.7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row>
    <row r="86" ht="15.7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row>
    <row r="87" ht="15.7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row>
    <row r="88" ht="15.7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row>
    <row r="89" ht="15.7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row>
    <row r="90" ht="15.7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row>
    <row r="91" ht="15.7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row>
    <row r="92" ht="15.7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row>
    <row r="93" ht="15.7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row>
    <row r="94" ht="15.7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row>
    <row r="95" ht="15.7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row>
    <row r="96" ht="15.7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row>
    <row r="97" ht="15.7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row>
    <row r="98" ht="15.7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row>
    <row r="99" ht="15.7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row>
    <row r="100" ht="15.7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row>
    <row r="101" ht="15.7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row>
    <row r="102" ht="15.7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row>
    <row r="103" ht="15.7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row>
    <row r="104" ht="15.7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row>
    <row r="105" ht="15.7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row>
    <row r="106" ht="15.7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row>
    <row r="107" ht="15.7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row>
    <row r="108" ht="15.7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row>
    <row r="109" ht="15.7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row>
    <row r="110" ht="15.7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row>
    <row r="111" ht="15.7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row>
    <row r="112" ht="15.7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row>
    <row r="113" ht="15.7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row>
    <row r="114" ht="15.7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row>
    <row r="115" ht="15.7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row>
    <row r="116" ht="15.7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row>
    <row r="117" ht="15.7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row>
    <row r="118" ht="15.7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row>
    <row r="119" ht="15.7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row>
    <row r="120" ht="15.7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row>
    <row r="121" ht="15.7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row>
    <row r="122" ht="15.7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row>
    <row r="123" ht="15.7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row>
    <row r="124" ht="15.7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row>
    <row r="125" ht="15.7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row>
    <row r="126" ht="15.7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row>
    <row r="127" ht="15.7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row>
    <row r="128" ht="15.7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row>
    <row r="129" ht="15.7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row>
    <row r="130" ht="15.7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row>
    <row r="131" ht="15.7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row>
    <row r="132" ht="15.7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row>
    <row r="133" ht="15.7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row>
    <row r="134" ht="15.7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row>
    <row r="135" ht="15.7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row>
    <row r="136" ht="15.7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row>
    <row r="137" ht="15.7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row>
    <row r="138" ht="15.7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row>
    <row r="139" ht="15.7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row>
    <row r="140" ht="15.7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row>
    <row r="141" ht="15.7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row>
    <row r="142" ht="15.7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row>
    <row r="143" ht="15.7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row>
    <row r="144" ht="15.7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row>
    <row r="145" ht="15.7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row>
    <row r="146" ht="15.7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row>
    <row r="147" ht="15.7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row>
    <row r="148" ht="15.7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row>
    <row r="149" ht="15.7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row>
    <row r="150" ht="15.7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row>
    <row r="151" ht="15.7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row>
    <row r="152" ht="15.7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row>
    <row r="153" ht="15.7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row>
    <row r="154" ht="15.7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row>
    <row r="155" ht="15.7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row>
    <row r="156" ht="15.7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row>
    <row r="157" ht="15.7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row>
    <row r="158" ht="15.7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row>
    <row r="159" ht="15.7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row>
    <row r="160" ht="15.7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row>
    <row r="161" ht="15.7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row>
    <row r="162" ht="15.7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row>
    <row r="163" ht="15.7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row>
    <row r="164" ht="15.7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row>
    <row r="165" ht="15.7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row>
    <row r="166" ht="15.7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row>
    <row r="167" ht="15.7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row>
    <row r="168" ht="15.7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row>
    <row r="169" ht="15.7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row>
    <row r="170" ht="15.7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row>
    <row r="171" ht="15.7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row>
    <row r="172" ht="15.7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row>
    <row r="173" ht="15.7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row>
    <row r="174" ht="15.7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row>
    <row r="175" ht="15.7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row>
    <row r="176" ht="15.7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row>
    <row r="177" ht="15.7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row>
    <row r="178" ht="15.7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row>
    <row r="179" ht="15.7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row>
    <row r="180" ht="15.7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row>
    <row r="181" ht="15.7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row>
    <row r="182" ht="15.7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row>
    <row r="183" ht="15.7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row>
    <row r="184" ht="15.7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row>
    <row r="185" ht="15.7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row>
    <row r="186" ht="15.7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row>
    <row r="187" ht="15.7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row>
    <row r="188" ht="15.7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row>
    <row r="189" ht="15.7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row>
    <row r="190" ht="15.7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row>
    <row r="191" ht="15.7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row>
    <row r="192" ht="15.7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row>
    <row r="193" ht="15.7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row>
    <row r="194" ht="15.7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row>
    <row r="195" ht="15.7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row>
    <row r="196" ht="15.7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row>
    <row r="197" ht="15.7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row>
    <row r="198" ht="15.7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row>
    <row r="199" ht="15.7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row>
    <row r="200" ht="15.7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row>
    <row r="201" ht="15.7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row>
    <row r="202" ht="15.7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row>
    <row r="203" ht="15.7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c r="AP203" s="126"/>
    </row>
    <row r="204" ht="15.7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c r="AP204" s="126"/>
    </row>
    <row r="205" ht="15.7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c r="AP205" s="126"/>
    </row>
    <row r="206" ht="15.7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c r="AP206" s="126"/>
    </row>
    <row r="207" ht="15.7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row>
    <row r="208" ht="15.7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row>
    <row r="209" ht="15.7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row>
    <row r="210" ht="15.7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row>
    <row r="211" ht="15.7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row>
    <row r="212" ht="15.7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row>
    <row r="213" ht="15.7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row>
    <row r="214" ht="15.7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row>
    <row r="215" ht="15.7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row>
    <row r="216" ht="15.7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row>
    <row r="217" ht="15.7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row>
    <row r="218" ht="15.7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row>
    <row r="219" ht="15.7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row>
    <row r="220" ht="15.7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row>
    <row r="221" ht="15.7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row>
    <row r="222" ht="15.7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row>
    <row r="223" ht="15.7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row>
    <row r="224" ht="15.7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row>
    <row r="225" ht="15.7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c r="AP225" s="126"/>
    </row>
    <row r="226" ht="15.7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row>
    <row r="227" ht="15.7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row>
    <row r="228" ht="15.7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row>
    <row r="229" ht="15.7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row>
    <row r="230" ht="15.7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row>
    <row r="231" ht="15.7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row>
    <row r="232" ht="15.7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c r="AP232" s="126"/>
    </row>
    <row r="233" ht="15.7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row>
    <row r="234" ht="15.7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row>
    <row r="235" ht="15.7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row>
    <row r="236" ht="15.7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row>
    <row r="237" ht="15.7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row>
    <row r="238" ht="15.7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row>
    <row r="239" ht="15.7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row>
    <row r="240" ht="15.7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row>
    <row r="241" ht="15.7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row>
    <row r="242" ht="15.7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row>
    <row r="243" ht="15.7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row>
    <row r="244" ht="15.7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row>
    <row r="245" ht="15.7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8">
    <mergeCell ref="B1:D1"/>
    <mergeCell ref="F1:G1"/>
    <mergeCell ref="A3:A7"/>
    <mergeCell ref="B3:B7"/>
    <mergeCell ref="A8:A12"/>
    <mergeCell ref="B8:B12"/>
    <mergeCell ref="B13:B17"/>
    <mergeCell ref="A33:A37"/>
    <mergeCell ref="B33:B37"/>
    <mergeCell ref="A38:B42"/>
    <mergeCell ref="F43:F46"/>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A38"/>
    <hyperlink r:id="rId44" ref="C38"/>
    <hyperlink r:id="rId45" ref="C39"/>
    <hyperlink r:id="rId46" ref="C40"/>
    <hyperlink r:id="rId47" ref="C41"/>
    <hyperlink r:id="rId48" ref="C42"/>
  </hyperlinks>
  <printOptions/>
  <pageMargins bottom="0.75" footer="0.0" header="0.0" left="0.7" right="0.7" top="0.75"/>
  <pageSetup orientation="landscape"/>
  <drawing r:id="rId4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9.38"/>
    <col customWidth="1" min="5" max="7" width="35.63"/>
    <col customWidth="1" min="8" max="41" width="12.63"/>
  </cols>
  <sheetData>
    <row r="1" ht="40.5" customHeight="1">
      <c r="A1" s="9" t="s">
        <v>876</v>
      </c>
      <c r="B1" s="10"/>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row>
    <row r="2" ht="30.75" customHeight="1">
      <c r="A2" s="16" t="s">
        <v>727</v>
      </c>
      <c r="B2" s="16" t="s">
        <v>10</v>
      </c>
      <c r="C2" s="16" t="s">
        <v>11</v>
      </c>
      <c r="D2" s="17" t="s">
        <v>12</v>
      </c>
      <c r="E2" s="18" t="s">
        <v>13</v>
      </c>
      <c r="F2" s="17" t="s">
        <v>549</v>
      </c>
      <c r="G2" s="19" t="s">
        <v>550</v>
      </c>
      <c r="H2" s="127" t="s">
        <v>16</v>
      </c>
      <c r="I2" s="127" t="s">
        <v>17</v>
      </c>
      <c r="J2" s="127" t="s">
        <v>18</v>
      </c>
      <c r="K2" s="127" t="s">
        <v>19</v>
      </c>
      <c r="L2" s="127" t="s">
        <v>20</v>
      </c>
      <c r="M2" s="127" t="s">
        <v>21</v>
      </c>
      <c r="N2" s="127" t="s">
        <v>22</v>
      </c>
      <c r="O2" s="127" t="s">
        <v>219</v>
      </c>
      <c r="P2" s="127" t="s">
        <v>220</v>
      </c>
      <c r="Q2" s="127" t="s">
        <v>221</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45</v>
      </c>
      <c r="AL2" s="160" t="s">
        <v>46</v>
      </c>
      <c r="AM2" s="160" t="s">
        <v>47</v>
      </c>
      <c r="AN2" s="160" t="s">
        <v>48</v>
      </c>
      <c r="AO2" s="160" t="s">
        <v>49</v>
      </c>
    </row>
    <row r="3">
      <c r="A3" s="43" t="s">
        <v>50</v>
      </c>
      <c r="B3" s="80" t="s">
        <v>877</v>
      </c>
      <c r="C3" s="49" t="s">
        <v>878</v>
      </c>
      <c r="D3" s="25">
        <v>1.0</v>
      </c>
      <c r="E3" s="37" t="s">
        <v>879</v>
      </c>
      <c r="F3" s="37" t="s">
        <v>880</v>
      </c>
      <c r="G3" s="37" t="s">
        <v>881</v>
      </c>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61">
        <v>30.0</v>
      </c>
      <c r="AM3" s="162">
        <f t="shared" ref="AM3:AM38" si="1">(COUNTIF(H3:AK3,"WT"))/$AL$3</f>
        <v>0</v>
      </c>
      <c r="AN3" s="163">
        <f t="shared" ref="AN3:AN38" si="2">(COUNTIF(H3:AK3,"SU"))/$AL$3</f>
        <v>0</v>
      </c>
      <c r="AO3" s="162">
        <f t="shared" ref="AO3:AO38" si="3">(COUNTIF(H3:AK3,"GD"))/$AL$3</f>
        <v>0</v>
      </c>
    </row>
    <row r="4">
      <c r="A4" s="31"/>
      <c r="B4" s="31"/>
      <c r="C4" s="50" t="s">
        <v>882</v>
      </c>
      <c r="D4" s="25">
        <v>2.0</v>
      </c>
      <c r="E4" s="108" t="s">
        <v>883</v>
      </c>
      <c r="F4" s="37" t="s">
        <v>884</v>
      </c>
      <c r="G4" s="37" t="s">
        <v>885</v>
      </c>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64"/>
      <c r="AM4" s="162">
        <f t="shared" si="1"/>
        <v>0</v>
      </c>
      <c r="AN4" s="163">
        <f t="shared" si="2"/>
        <v>0</v>
      </c>
      <c r="AO4" s="162">
        <f t="shared" si="3"/>
        <v>0</v>
      </c>
    </row>
    <row r="5">
      <c r="A5" s="31"/>
      <c r="B5" s="31"/>
      <c r="C5" s="50" t="s">
        <v>886</v>
      </c>
      <c r="D5" s="25">
        <v>3.0</v>
      </c>
      <c r="E5" s="108" t="s">
        <v>887</v>
      </c>
      <c r="F5" s="37" t="s">
        <v>888</v>
      </c>
      <c r="G5" s="37" t="s">
        <v>889</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64"/>
      <c r="AM5" s="162">
        <f t="shared" si="1"/>
        <v>0</v>
      </c>
      <c r="AN5" s="163">
        <f t="shared" si="2"/>
        <v>0</v>
      </c>
      <c r="AO5" s="162">
        <f t="shared" si="3"/>
        <v>0</v>
      </c>
    </row>
    <row r="6">
      <c r="A6" s="31"/>
      <c r="B6" s="31"/>
      <c r="C6" s="50" t="s">
        <v>890</v>
      </c>
      <c r="D6" s="64">
        <v>4.0</v>
      </c>
      <c r="E6" s="108" t="s">
        <v>891</v>
      </c>
      <c r="F6" s="37" t="s">
        <v>892</v>
      </c>
      <c r="G6" s="37" t="s">
        <v>893</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64"/>
      <c r="AM6" s="162">
        <f t="shared" si="1"/>
        <v>0</v>
      </c>
      <c r="AN6" s="163">
        <f t="shared" si="2"/>
        <v>0</v>
      </c>
      <c r="AO6" s="162">
        <f t="shared" si="3"/>
        <v>0</v>
      </c>
    </row>
    <row r="7">
      <c r="A7" s="33"/>
      <c r="B7" s="33"/>
      <c r="C7" s="50" t="s">
        <v>894</v>
      </c>
      <c r="D7" s="25">
        <v>5.0</v>
      </c>
      <c r="E7" s="108" t="s">
        <v>895</v>
      </c>
      <c r="F7" s="37" t="s">
        <v>896</v>
      </c>
      <c r="G7" s="37" t="s">
        <v>897</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64"/>
      <c r="AM7" s="162">
        <f t="shared" si="1"/>
        <v>0</v>
      </c>
      <c r="AN7" s="163">
        <f t="shared" si="2"/>
        <v>0</v>
      </c>
      <c r="AO7" s="162">
        <f t="shared" si="3"/>
        <v>0</v>
      </c>
    </row>
    <row r="8">
      <c r="A8" s="107" t="s">
        <v>728</v>
      </c>
      <c r="B8" s="165" t="s">
        <v>898</v>
      </c>
      <c r="C8" s="53" t="s">
        <v>899</v>
      </c>
      <c r="D8" s="64">
        <v>1.0</v>
      </c>
      <c r="E8" s="37" t="s">
        <v>900</v>
      </c>
      <c r="F8" s="37" t="s">
        <v>901</v>
      </c>
      <c r="G8" s="37" t="s">
        <v>902</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64"/>
      <c r="AM8" s="162">
        <f t="shared" si="1"/>
        <v>0</v>
      </c>
      <c r="AN8" s="163">
        <f t="shared" si="2"/>
        <v>0</v>
      </c>
      <c r="AO8" s="162">
        <f t="shared" si="3"/>
        <v>0</v>
      </c>
    </row>
    <row r="9">
      <c r="A9" s="31"/>
      <c r="B9" s="31"/>
      <c r="C9" s="53" t="s">
        <v>903</v>
      </c>
      <c r="D9" s="64">
        <v>2.0</v>
      </c>
      <c r="E9" s="37" t="s">
        <v>904</v>
      </c>
      <c r="F9" s="37" t="s">
        <v>905</v>
      </c>
      <c r="G9" s="37" t="s">
        <v>906</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64"/>
      <c r="AM9" s="162">
        <f t="shared" si="1"/>
        <v>0</v>
      </c>
      <c r="AN9" s="163">
        <f t="shared" si="2"/>
        <v>0</v>
      </c>
      <c r="AO9" s="162">
        <f t="shared" si="3"/>
        <v>0</v>
      </c>
    </row>
    <row r="10">
      <c r="A10" s="31"/>
      <c r="B10" s="31"/>
      <c r="C10" s="53" t="s">
        <v>907</v>
      </c>
      <c r="D10" s="64">
        <v>3.0</v>
      </c>
      <c r="E10" s="37" t="s">
        <v>908</v>
      </c>
      <c r="F10" s="37" t="s">
        <v>909</v>
      </c>
      <c r="G10" s="37" t="s">
        <v>910</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64"/>
      <c r="AM10" s="162">
        <f t="shared" si="1"/>
        <v>0</v>
      </c>
      <c r="AN10" s="163">
        <f t="shared" si="2"/>
        <v>0</v>
      </c>
      <c r="AO10" s="162">
        <f t="shared" si="3"/>
        <v>0</v>
      </c>
    </row>
    <row r="11">
      <c r="A11" s="31"/>
      <c r="B11" s="31"/>
      <c r="C11" s="53" t="s">
        <v>911</v>
      </c>
      <c r="D11" s="64">
        <v>4.0</v>
      </c>
      <c r="E11" s="37" t="s">
        <v>912</v>
      </c>
      <c r="F11" s="37" t="s">
        <v>913</v>
      </c>
      <c r="G11" s="37" t="s">
        <v>914</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64"/>
      <c r="AM11" s="162">
        <f t="shared" si="1"/>
        <v>0</v>
      </c>
      <c r="AN11" s="163">
        <f t="shared" si="2"/>
        <v>0</v>
      </c>
      <c r="AO11" s="162">
        <f t="shared" si="3"/>
        <v>0</v>
      </c>
    </row>
    <row r="12">
      <c r="A12" s="33"/>
      <c r="B12" s="33"/>
      <c r="C12" s="53" t="s">
        <v>915</v>
      </c>
      <c r="D12" s="64">
        <v>5.0</v>
      </c>
      <c r="E12" s="37" t="s">
        <v>916</v>
      </c>
      <c r="F12" s="37" t="s">
        <v>917</v>
      </c>
      <c r="G12" s="37" t="s">
        <v>918</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64"/>
      <c r="AM12" s="162">
        <f t="shared" si="1"/>
        <v>0</v>
      </c>
      <c r="AN12" s="163">
        <f t="shared" si="2"/>
        <v>0</v>
      </c>
      <c r="AO12" s="162">
        <f t="shared" si="3"/>
        <v>0</v>
      </c>
    </row>
    <row r="13">
      <c r="A13" s="43" t="s">
        <v>919</v>
      </c>
      <c r="B13" s="80" t="s">
        <v>920</v>
      </c>
      <c r="C13" s="49" t="s">
        <v>921</v>
      </c>
      <c r="D13" s="25">
        <v>1.0</v>
      </c>
      <c r="E13" s="37" t="s">
        <v>922</v>
      </c>
      <c r="F13" s="38" t="s">
        <v>923</v>
      </c>
      <c r="G13" s="38" t="s">
        <v>924</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64"/>
      <c r="AM13" s="162">
        <f t="shared" si="1"/>
        <v>0</v>
      </c>
      <c r="AN13" s="163">
        <f t="shared" si="2"/>
        <v>0</v>
      </c>
      <c r="AO13" s="162">
        <f t="shared" si="3"/>
        <v>0</v>
      </c>
    </row>
    <row r="14">
      <c r="A14" s="31"/>
      <c r="B14" s="31"/>
      <c r="C14" s="50" t="s">
        <v>925</v>
      </c>
      <c r="D14" s="25">
        <v>2.0</v>
      </c>
      <c r="E14" s="108" t="s">
        <v>926</v>
      </c>
      <c r="F14" s="38" t="s">
        <v>927</v>
      </c>
      <c r="G14" s="38" t="s">
        <v>928</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64"/>
      <c r="AM14" s="162">
        <f t="shared" si="1"/>
        <v>0</v>
      </c>
      <c r="AN14" s="163">
        <f t="shared" si="2"/>
        <v>0</v>
      </c>
      <c r="AO14" s="162">
        <f t="shared" si="3"/>
        <v>0</v>
      </c>
    </row>
    <row r="15">
      <c r="A15" s="31"/>
      <c r="B15" s="31"/>
      <c r="C15" s="50" t="s">
        <v>929</v>
      </c>
      <c r="D15" s="25">
        <v>3.0</v>
      </c>
      <c r="E15" s="108" t="s">
        <v>930</v>
      </c>
      <c r="F15" s="38" t="s">
        <v>931</v>
      </c>
      <c r="G15" s="38" t="s">
        <v>932</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64"/>
      <c r="AM15" s="162">
        <f t="shared" si="1"/>
        <v>0</v>
      </c>
      <c r="AN15" s="163">
        <f t="shared" si="2"/>
        <v>0</v>
      </c>
      <c r="AO15" s="162">
        <f t="shared" si="3"/>
        <v>0</v>
      </c>
    </row>
    <row r="16">
      <c r="A16" s="31"/>
      <c r="B16" s="31"/>
      <c r="C16" s="50" t="s">
        <v>933</v>
      </c>
      <c r="D16" s="25">
        <v>4.0</v>
      </c>
      <c r="E16" s="108" t="s">
        <v>934</v>
      </c>
      <c r="F16" s="38" t="s">
        <v>935</v>
      </c>
      <c r="G16" s="38" t="s">
        <v>936</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64"/>
      <c r="AM16" s="162">
        <f t="shared" si="1"/>
        <v>0</v>
      </c>
      <c r="AN16" s="163">
        <f t="shared" si="2"/>
        <v>0</v>
      </c>
      <c r="AO16" s="162">
        <f t="shared" si="3"/>
        <v>0</v>
      </c>
    </row>
    <row r="17">
      <c r="A17" s="33"/>
      <c r="B17" s="33"/>
      <c r="C17" s="50" t="s">
        <v>937</v>
      </c>
      <c r="D17" s="25">
        <v>5.0</v>
      </c>
      <c r="E17" s="108" t="s">
        <v>938</v>
      </c>
      <c r="F17" s="38" t="s">
        <v>939</v>
      </c>
      <c r="G17" s="38" t="s">
        <v>940</v>
      </c>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64"/>
      <c r="AM17" s="162">
        <f t="shared" si="1"/>
        <v>0</v>
      </c>
      <c r="AN17" s="163">
        <f t="shared" si="2"/>
        <v>0</v>
      </c>
      <c r="AO17" s="162">
        <f t="shared" si="3"/>
        <v>0</v>
      </c>
    </row>
    <row r="18">
      <c r="A18" s="34" t="s">
        <v>941</v>
      </c>
      <c r="B18" s="166" t="s">
        <v>942</v>
      </c>
      <c r="C18" s="167" t="s">
        <v>943</v>
      </c>
      <c r="D18" s="168">
        <v>1.0</v>
      </c>
      <c r="E18" s="169" t="s">
        <v>794</v>
      </c>
      <c r="F18" s="134" t="s">
        <v>944</v>
      </c>
      <c r="G18" s="134" t="s">
        <v>945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64"/>
      <c r="AM18" s="162">
        <f t="shared" si="1"/>
        <v>0</v>
      </c>
      <c r="AN18" s="163">
        <f t="shared" si="2"/>
        <v>0</v>
      </c>
      <c r="AO18" s="162">
        <f t="shared" si="3"/>
        <v>0</v>
      </c>
    </row>
    <row r="19">
      <c r="A19" s="31"/>
      <c r="B19" s="58"/>
      <c r="C19" s="170" t="s">
        <v>946</v>
      </c>
      <c r="D19" s="171">
        <v>2.0</v>
      </c>
      <c r="E19" s="172" t="s">
        <v>947</v>
      </c>
      <c r="F19" s="173" t="s">
        <v>948</v>
      </c>
      <c r="G19" s="173" t="s">
        <v>949</v>
      </c>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64"/>
      <c r="AM19" s="162">
        <f t="shared" si="1"/>
        <v>0</v>
      </c>
      <c r="AN19" s="163">
        <f t="shared" si="2"/>
        <v>0</v>
      </c>
      <c r="AO19" s="162">
        <f t="shared" si="3"/>
        <v>0</v>
      </c>
    </row>
    <row r="20">
      <c r="A20" s="31"/>
      <c r="B20" s="58"/>
      <c r="C20" s="170" t="s">
        <v>950</v>
      </c>
      <c r="D20" s="171">
        <v>3.0</v>
      </c>
      <c r="E20" s="172" t="s">
        <v>951</v>
      </c>
      <c r="F20" s="173" t="s">
        <v>952</v>
      </c>
      <c r="G20" s="173" t="s">
        <v>953</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64"/>
      <c r="AM20" s="162">
        <f t="shared" si="1"/>
        <v>0</v>
      </c>
      <c r="AN20" s="163">
        <f t="shared" si="2"/>
        <v>0</v>
      </c>
      <c r="AO20" s="162">
        <f t="shared" si="3"/>
        <v>0</v>
      </c>
    </row>
    <row r="21">
      <c r="A21" s="31"/>
      <c r="B21" s="58"/>
      <c r="C21" s="170" t="s">
        <v>954</v>
      </c>
      <c r="D21" s="171">
        <v>4.0</v>
      </c>
      <c r="E21" s="172" t="s">
        <v>955</v>
      </c>
      <c r="F21" s="173" t="s">
        <v>956</v>
      </c>
      <c r="G21" s="173" t="s">
        <v>957</v>
      </c>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64"/>
      <c r="AM21" s="162">
        <f t="shared" si="1"/>
        <v>0</v>
      </c>
      <c r="AN21" s="163">
        <f t="shared" si="2"/>
        <v>0</v>
      </c>
      <c r="AO21" s="162">
        <f t="shared" si="3"/>
        <v>0</v>
      </c>
    </row>
    <row r="22">
      <c r="A22" s="33"/>
      <c r="B22" s="63"/>
      <c r="C22" s="170" t="s">
        <v>958</v>
      </c>
      <c r="D22" s="171">
        <v>5.0</v>
      </c>
      <c r="E22" s="172" t="s">
        <v>959</v>
      </c>
      <c r="F22" s="173" t="s">
        <v>960</v>
      </c>
      <c r="G22" s="173" t="s">
        <v>961</v>
      </c>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64"/>
      <c r="AM22" s="162">
        <f t="shared" si="1"/>
        <v>0</v>
      </c>
      <c r="AN22" s="163">
        <f t="shared" si="2"/>
        <v>0</v>
      </c>
      <c r="AO22" s="162">
        <f t="shared" si="3"/>
        <v>0</v>
      </c>
    </row>
    <row r="23">
      <c r="A23" s="94" t="s">
        <v>962</v>
      </c>
      <c r="B23" s="80" t="s">
        <v>963</v>
      </c>
      <c r="C23" s="49" t="s">
        <v>964</v>
      </c>
      <c r="D23" s="25">
        <v>1.0</v>
      </c>
      <c r="E23" s="108" t="s">
        <v>965</v>
      </c>
      <c r="F23" s="38" t="s">
        <v>966</v>
      </c>
      <c r="G23" s="38" t="s">
        <v>967</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64"/>
      <c r="AM23" s="162">
        <f t="shared" si="1"/>
        <v>0</v>
      </c>
      <c r="AN23" s="163">
        <f t="shared" si="2"/>
        <v>0</v>
      </c>
      <c r="AO23" s="162">
        <f t="shared" si="3"/>
        <v>0</v>
      </c>
    </row>
    <row r="24">
      <c r="B24" s="31"/>
      <c r="C24" s="50" t="s">
        <v>968</v>
      </c>
      <c r="D24" s="25">
        <v>2.0</v>
      </c>
      <c r="E24" s="108" t="s">
        <v>969</v>
      </c>
      <c r="F24" s="38" t="s">
        <v>970</v>
      </c>
      <c r="G24" s="38" t="s">
        <v>971</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64"/>
      <c r="AM24" s="162">
        <f t="shared" si="1"/>
        <v>0</v>
      </c>
      <c r="AN24" s="163">
        <f t="shared" si="2"/>
        <v>0</v>
      </c>
      <c r="AO24" s="162">
        <f t="shared" si="3"/>
        <v>0</v>
      </c>
    </row>
    <row r="25">
      <c r="B25" s="31"/>
      <c r="C25" s="50" t="s">
        <v>972</v>
      </c>
      <c r="D25" s="25">
        <v>3.0</v>
      </c>
      <c r="E25" s="108" t="s">
        <v>973</v>
      </c>
      <c r="F25" s="38" t="s">
        <v>974</v>
      </c>
      <c r="G25" s="38" t="s">
        <v>975</v>
      </c>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64"/>
      <c r="AM25" s="162">
        <f t="shared" si="1"/>
        <v>0</v>
      </c>
      <c r="AN25" s="163">
        <f t="shared" si="2"/>
        <v>0</v>
      </c>
      <c r="AO25" s="162">
        <f t="shared" si="3"/>
        <v>0</v>
      </c>
    </row>
    <row r="26">
      <c r="B26" s="31"/>
      <c r="C26" s="50" t="s">
        <v>976</v>
      </c>
      <c r="D26" s="25">
        <v>4.0</v>
      </c>
      <c r="E26" s="108" t="s">
        <v>977</v>
      </c>
      <c r="F26" s="38" t="s">
        <v>978</v>
      </c>
      <c r="G26" s="38" t="s">
        <v>979</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64"/>
      <c r="AM26" s="162">
        <f t="shared" si="1"/>
        <v>0</v>
      </c>
      <c r="AN26" s="163">
        <f t="shared" si="2"/>
        <v>0</v>
      </c>
      <c r="AO26" s="162">
        <f t="shared" si="3"/>
        <v>0</v>
      </c>
    </row>
    <row r="27">
      <c r="B27" s="33"/>
      <c r="C27" s="50" t="s">
        <v>980</v>
      </c>
      <c r="D27" s="25">
        <v>5.0</v>
      </c>
      <c r="E27" s="108" t="s">
        <v>981</v>
      </c>
      <c r="F27" s="38" t="s">
        <v>982</v>
      </c>
      <c r="G27" s="38" t="s">
        <v>983</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64"/>
      <c r="AM27" s="162">
        <f t="shared" si="1"/>
        <v>0</v>
      </c>
      <c r="AN27" s="163">
        <f t="shared" si="2"/>
        <v>0</v>
      </c>
      <c r="AO27" s="162">
        <f t="shared" si="3"/>
        <v>0</v>
      </c>
    </row>
    <row r="28">
      <c r="A28" s="47" t="s">
        <v>94</v>
      </c>
      <c r="B28" s="48" t="s">
        <v>984</v>
      </c>
      <c r="C28" s="49" t="s">
        <v>985</v>
      </c>
      <c r="D28" s="25">
        <v>1.0</v>
      </c>
      <c r="E28" s="108" t="s">
        <v>986</v>
      </c>
      <c r="F28" s="174" t="s">
        <v>987</v>
      </c>
      <c r="G28" s="175" t="s">
        <v>988</v>
      </c>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64"/>
      <c r="AM28" s="162">
        <f t="shared" si="1"/>
        <v>0</v>
      </c>
      <c r="AN28" s="163">
        <f t="shared" si="2"/>
        <v>0</v>
      </c>
      <c r="AO28" s="162">
        <f t="shared" si="3"/>
        <v>0</v>
      </c>
    </row>
    <row r="29">
      <c r="A29" s="31"/>
      <c r="B29" s="31"/>
      <c r="C29" s="50" t="s">
        <v>989</v>
      </c>
      <c r="D29" s="25">
        <v>2.0</v>
      </c>
      <c r="E29" s="108" t="s">
        <v>990</v>
      </c>
      <c r="F29" s="176" t="s">
        <v>991</v>
      </c>
      <c r="G29" s="38" t="s">
        <v>992</v>
      </c>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64"/>
      <c r="AM29" s="162">
        <f t="shared" si="1"/>
        <v>0</v>
      </c>
      <c r="AN29" s="163">
        <f t="shared" si="2"/>
        <v>0</v>
      </c>
      <c r="AO29" s="162">
        <f t="shared" si="3"/>
        <v>0</v>
      </c>
    </row>
    <row r="30">
      <c r="A30" s="31"/>
      <c r="B30" s="31"/>
      <c r="C30" s="50" t="s">
        <v>993</v>
      </c>
      <c r="D30" s="25">
        <v>3.0</v>
      </c>
      <c r="E30" s="108" t="s">
        <v>994</v>
      </c>
      <c r="F30" s="38" t="s">
        <v>995</v>
      </c>
      <c r="G30" s="38" t="s">
        <v>996</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64"/>
      <c r="AM30" s="162">
        <f t="shared" si="1"/>
        <v>0</v>
      </c>
      <c r="AN30" s="163">
        <f t="shared" si="2"/>
        <v>0</v>
      </c>
      <c r="AO30" s="162">
        <f t="shared" si="3"/>
        <v>0</v>
      </c>
    </row>
    <row r="31">
      <c r="A31" s="31"/>
      <c r="B31" s="31"/>
      <c r="C31" s="50" t="s">
        <v>997</v>
      </c>
      <c r="D31" s="25">
        <v>4.0</v>
      </c>
      <c r="E31" s="108" t="s">
        <v>998</v>
      </c>
      <c r="F31" s="37" t="s">
        <v>999</v>
      </c>
      <c r="G31" s="38" t="s">
        <v>1000</v>
      </c>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64"/>
      <c r="AM31" s="162">
        <f t="shared" si="1"/>
        <v>0</v>
      </c>
      <c r="AN31" s="163">
        <f t="shared" si="2"/>
        <v>0</v>
      </c>
      <c r="AO31" s="162">
        <f t="shared" si="3"/>
        <v>0</v>
      </c>
    </row>
    <row r="32">
      <c r="A32" s="33"/>
      <c r="B32" s="31"/>
      <c r="C32" s="50" t="s">
        <v>1001</v>
      </c>
      <c r="D32" s="25">
        <v>5.0</v>
      </c>
      <c r="E32" s="108" t="s">
        <v>1002</v>
      </c>
      <c r="F32" s="175" t="s">
        <v>1003</v>
      </c>
      <c r="G32" s="175" t="s">
        <v>1004</v>
      </c>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64"/>
      <c r="AM32" s="162">
        <f t="shared" si="1"/>
        <v>0</v>
      </c>
      <c r="AN32" s="163">
        <f t="shared" si="2"/>
        <v>0</v>
      </c>
      <c r="AO32" s="162">
        <f t="shared" si="3"/>
        <v>0</v>
      </c>
    </row>
    <row r="33">
      <c r="A33" s="177" t="s">
        <v>1005</v>
      </c>
      <c r="B33" s="52"/>
      <c r="C33" s="77" t="s">
        <v>1006</v>
      </c>
      <c r="D33" s="78">
        <v>1.0</v>
      </c>
      <c r="E33" s="108" t="s">
        <v>1007</v>
      </c>
      <c r="F33" s="27" t="s">
        <v>1008</v>
      </c>
      <c r="G33" s="27" t="s">
        <v>1009</v>
      </c>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64"/>
      <c r="AM33" s="162">
        <f t="shared" si="1"/>
        <v>0</v>
      </c>
      <c r="AN33" s="163">
        <f t="shared" si="2"/>
        <v>0</v>
      </c>
      <c r="AO33" s="162">
        <f t="shared" si="3"/>
        <v>0</v>
      </c>
    </row>
    <row r="34">
      <c r="A34" s="57"/>
      <c r="B34" s="58"/>
      <c r="C34" s="77" t="s">
        <v>1010</v>
      </c>
      <c r="D34" s="78">
        <v>2.0</v>
      </c>
      <c r="E34" s="108" t="s">
        <v>1011</v>
      </c>
      <c r="F34" s="27" t="s">
        <v>1012</v>
      </c>
      <c r="G34" s="27" t="s">
        <v>1013</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64"/>
      <c r="AM34" s="162">
        <f t="shared" si="1"/>
        <v>0</v>
      </c>
      <c r="AN34" s="163">
        <f t="shared" si="2"/>
        <v>0</v>
      </c>
      <c r="AO34" s="162">
        <f t="shared" si="3"/>
        <v>0</v>
      </c>
    </row>
    <row r="35">
      <c r="A35" s="57"/>
      <c r="B35" s="58"/>
      <c r="C35" s="77" t="s">
        <v>1014</v>
      </c>
      <c r="D35" s="78">
        <v>3.0</v>
      </c>
      <c r="E35" s="108" t="s">
        <v>1015</v>
      </c>
      <c r="F35" s="27" t="s">
        <v>1016</v>
      </c>
      <c r="G35" s="27" t="s">
        <v>1017</v>
      </c>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64"/>
      <c r="AM35" s="162">
        <f t="shared" si="1"/>
        <v>0</v>
      </c>
      <c r="AN35" s="163">
        <f t="shared" si="2"/>
        <v>0</v>
      </c>
      <c r="AO35" s="162">
        <f t="shared" si="3"/>
        <v>0</v>
      </c>
    </row>
    <row r="36">
      <c r="A36" s="57"/>
      <c r="B36" s="58"/>
      <c r="C36" s="77" t="s">
        <v>1018</v>
      </c>
      <c r="D36" s="78">
        <v>4.0</v>
      </c>
      <c r="E36" s="108" t="s">
        <v>1019</v>
      </c>
      <c r="F36" s="27" t="s">
        <v>1020</v>
      </c>
      <c r="G36" s="27" t="s">
        <v>1021</v>
      </c>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64"/>
      <c r="AM36" s="162">
        <f t="shared" si="1"/>
        <v>0</v>
      </c>
      <c r="AN36" s="163">
        <f t="shared" si="2"/>
        <v>0</v>
      </c>
      <c r="AO36" s="162">
        <f t="shared" si="3"/>
        <v>0</v>
      </c>
    </row>
    <row r="37">
      <c r="A37" s="57"/>
      <c r="B37" s="58"/>
      <c r="C37" s="77" t="s">
        <v>1022</v>
      </c>
      <c r="D37" s="78">
        <v>5.0</v>
      </c>
      <c r="E37" s="108" t="s">
        <v>1023</v>
      </c>
      <c r="F37" s="27" t="s">
        <v>1024</v>
      </c>
      <c r="G37" s="27" t="s">
        <v>1025</v>
      </c>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64"/>
      <c r="AM37" s="162">
        <f t="shared" si="1"/>
        <v>0</v>
      </c>
      <c r="AN37" s="163">
        <f t="shared" si="2"/>
        <v>0</v>
      </c>
      <c r="AO37" s="162">
        <f t="shared" si="3"/>
        <v>0</v>
      </c>
    </row>
    <row r="38">
      <c r="A38" s="62"/>
      <c r="B38" s="63"/>
      <c r="C38" s="77" t="s">
        <v>1026</v>
      </c>
      <c r="D38" s="78">
        <v>6.0</v>
      </c>
      <c r="E38" s="108" t="s">
        <v>1027</v>
      </c>
      <c r="F38" s="27" t="s">
        <v>1028</v>
      </c>
      <c r="G38" s="27" t="s">
        <v>1029</v>
      </c>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64"/>
      <c r="AM38" s="162">
        <f t="shared" si="1"/>
        <v>0</v>
      </c>
      <c r="AN38" s="163">
        <f t="shared" si="2"/>
        <v>0</v>
      </c>
      <c r="AO38" s="162">
        <f t="shared" si="3"/>
        <v>0</v>
      </c>
    </row>
    <row r="39" ht="15.75" customHeight="1">
      <c r="A39" s="126"/>
      <c r="B39" s="126"/>
      <c r="C39" s="126"/>
      <c r="D39" s="126"/>
      <c r="E39" s="126"/>
      <c r="F39" s="124" t="s">
        <v>392</v>
      </c>
      <c r="G39" s="125" t="s">
        <v>214</v>
      </c>
      <c r="H39" s="69" t="str">
        <f t="shared" ref="H39:AK39" si="4">(COUNTIF(H3:H38,"GD")/COUNTIF(H3:H38,"*"))</f>
        <v>#DIV/0!</v>
      </c>
      <c r="I39" s="69" t="str">
        <f t="shared" si="4"/>
        <v>#DIV/0!</v>
      </c>
      <c r="J39" s="69" t="str">
        <f t="shared" si="4"/>
        <v>#DIV/0!</v>
      </c>
      <c r="K39" s="69" t="str">
        <f t="shared" si="4"/>
        <v>#DIV/0!</v>
      </c>
      <c r="L39" s="69" t="str">
        <f t="shared" si="4"/>
        <v>#DIV/0!</v>
      </c>
      <c r="M39" s="69" t="str">
        <f t="shared" si="4"/>
        <v>#DIV/0!</v>
      </c>
      <c r="N39" s="69" t="str">
        <f t="shared" si="4"/>
        <v>#DIV/0!</v>
      </c>
      <c r="O39" s="69" t="str">
        <f t="shared" si="4"/>
        <v>#DIV/0!</v>
      </c>
      <c r="P39" s="69" t="str">
        <f t="shared" si="4"/>
        <v>#DIV/0!</v>
      </c>
      <c r="Q39" s="69" t="str">
        <f t="shared" si="4"/>
        <v>#DIV/0!</v>
      </c>
      <c r="R39" s="69" t="str">
        <f t="shared" si="4"/>
        <v>#DIV/0!</v>
      </c>
      <c r="S39" s="69" t="str">
        <f t="shared" si="4"/>
        <v>#DIV/0!</v>
      </c>
      <c r="T39" s="69" t="str">
        <f t="shared" si="4"/>
        <v>#DIV/0!</v>
      </c>
      <c r="U39" s="69" t="str">
        <f t="shared" si="4"/>
        <v>#DIV/0!</v>
      </c>
      <c r="V39" s="69" t="str">
        <f t="shared" si="4"/>
        <v>#DIV/0!</v>
      </c>
      <c r="W39" s="69" t="str">
        <f t="shared" si="4"/>
        <v>#DIV/0!</v>
      </c>
      <c r="X39" s="69" t="str">
        <f t="shared" si="4"/>
        <v>#DIV/0!</v>
      </c>
      <c r="Y39" s="69" t="str">
        <f t="shared" si="4"/>
        <v>#DIV/0!</v>
      </c>
      <c r="Z39" s="69" t="str">
        <f t="shared" si="4"/>
        <v>#DIV/0!</v>
      </c>
      <c r="AA39" s="69" t="str">
        <f t="shared" si="4"/>
        <v>#DIV/0!</v>
      </c>
      <c r="AB39" s="69" t="str">
        <f t="shared" si="4"/>
        <v>#DIV/0!</v>
      </c>
      <c r="AC39" s="69" t="str">
        <f t="shared" si="4"/>
        <v>#DIV/0!</v>
      </c>
      <c r="AD39" s="69" t="str">
        <f t="shared" si="4"/>
        <v>#DIV/0!</v>
      </c>
      <c r="AE39" s="69" t="str">
        <f t="shared" si="4"/>
        <v>#DIV/0!</v>
      </c>
      <c r="AF39" s="69" t="str">
        <f t="shared" si="4"/>
        <v>#DIV/0!</v>
      </c>
      <c r="AG39" s="69" t="str">
        <f t="shared" si="4"/>
        <v>#DIV/0!</v>
      </c>
      <c r="AH39" s="69" t="str">
        <f t="shared" si="4"/>
        <v>#DIV/0!</v>
      </c>
      <c r="AI39" s="69" t="str">
        <f t="shared" si="4"/>
        <v>#DIV/0!</v>
      </c>
      <c r="AJ39" s="69" t="str">
        <f t="shared" si="4"/>
        <v>#DIV/0!</v>
      </c>
      <c r="AK39" s="69" t="str">
        <f t="shared" si="4"/>
        <v>#DIV/0!</v>
      </c>
      <c r="AL39" s="126"/>
      <c r="AM39" s="126"/>
      <c r="AN39" s="126"/>
      <c r="AO39" s="126"/>
    </row>
    <row r="40" ht="15.75" customHeight="1">
      <c r="A40" s="126"/>
      <c r="B40" s="126"/>
      <c r="C40" s="126"/>
      <c r="D40" s="126"/>
      <c r="E40" s="126"/>
      <c r="G40" s="72" t="s">
        <v>215</v>
      </c>
      <c r="H40" s="73" t="str">
        <f t="shared" ref="H40:AK40" si="5">(COUNTIF(H3:H38,"SU")/COUNTIF(H3:H38,"*"))</f>
        <v>#DIV/0!</v>
      </c>
      <c r="I40" s="73" t="str">
        <f t="shared" si="5"/>
        <v>#DIV/0!</v>
      </c>
      <c r="J40" s="73" t="str">
        <f t="shared" si="5"/>
        <v>#DIV/0!</v>
      </c>
      <c r="K40" s="73" t="str">
        <f t="shared" si="5"/>
        <v>#DIV/0!</v>
      </c>
      <c r="L40" s="73" t="str">
        <f t="shared" si="5"/>
        <v>#DIV/0!</v>
      </c>
      <c r="M40" s="73" t="str">
        <f t="shared" si="5"/>
        <v>#DIV/0!</v>
      </c>
      <c r="N40" s="73" t="str">
        <f t="shared" si="5"/>
        <v>#DIV/0!</v>
      </c>
      <c r="O40" s="73" t="str">
        <f t="shared" si="5"/>
        <v>#DIV/0!</v>
      </c>
      <c r="P40" s="73" t="str">
        <f t="shared" si="5"/>
        <v>#DIV/0!</v>
      </c>
      <c r="Q40" s="73" t="str">
        <f t="shared" si="5"/>
        <v>#DIV/0!</v>
      </c>
      <c r="R40" s="73" t="str">
        <f t="shared" si="5"/>
        <v>#DIV/0!</v>
      </c>
      <c r="S40" s="73" t="str">
        <f t="shared" si="5"/>
        <v>#DIV/0!</v>
      </c>
      <c r="T40" s="73" t="str">
        <f t="shared" si="5"/>
        <v>#DIV/0!</v>
      </c>
      <c r="U40" s="73" t="str">
        <f t="shared" si="5"/>
        <v>#DIV/0!</v>
      </c>
      <c r="V40" s="73" t="str">
        <f t="shared" si="5"/>
        <v>#DIV/0!</v>
      </c>
      <c r="W40" s="73" t="str">
        <f t="shared" si="5"/>
        <v>#DIV/0!</v>
      </c>
      <c r="X40" s="73" t="str">
        <f t="shared" si="5"/>
        <v>#DIV/0!</v>
      </c>
      <c r="Y40" s="73" t="str">
        <f t="shared" si="5"/>
        <v>#DIV/0!</v>
      </c>
      <c r="Z40" s="73" t="str">
        <f t="shared" si="5"/>
        <v>#DIV/0!</v>
      </c>
      <c r="AA40" s="73" t="str">
        <f t="shared" si="5"/>
        <v>#DIV/0!</v>
      </c>
      <c r="AB40" s="73" t="str">
        <f t="shared" si="5"/>
        <v>#DIV/0!</v>
      </c>
      <c r="AC40" s="73" t="str">
        <f t="shared" si="5"/>
        <v>#DIV/0!</v>
      </c>
      <c r="AD40" s="73" t="str">
        <f t="shared" si="5"/>
        <v>#DIV/0!</v>
      </c>
      <c r="AE40" s="73" t="str">
        <f t="shared" si="5"/>
        <v>#DIV/0!</v>
      </c>
      <c r="AF40" s="73" t="str">
        <f t="shared" si="5"/>
        <v>#DIV/0!</v>
      </c>
      <c r="AG40" s="73" t="str">
        <f t="shared" si="5"/>
        <v>#DIV/0!</v>
      </c>
      <c r="AH40" s="73" t="str">
        <f t="shared" si="5"/>
        <v>#DIV/0!</v>
      </c>
      <c r="AI40" s="73" t="str">
        <f t="shared" si="5"/>
        <v>#DIV/0!</v>
      </c>
      <c r="AJ40" s="73" t="str">
        <f t="shared" si="5"/>
        <v>#DIV/0!</v>
      </c>
      <c r="AK40" s="73" t="str">
        <f t="shared" si="5"/>
        <v>#DIV/0!</v>
      </c>
      <c r="AL40" s="126"/>
      <c r="AM40" s="126"/>
      <c r="AN40" s="126"/>
      <c r="AO40" s="126"/>
    </row>
    <row r="41" ht="15.75" customHeight="1">
      <c r="A41" s="126"/>
      <c r="B41" s="126"/>
      <c r="C41" s="126"/>
      <c r="D41" s="126"/>
      <c r="E41" s="126"/>
      <c r="G41" s="72" t="s">
        <v>393</v>
      </c>
      <c r="H41" s="73" t="str">
        <f t="shared" ref="H41:AK41" si="6">(COUNTIF(H3:H38,"WT")/COUNTIF(H3:H38,"*"))</f>
        <v>#DIV/0!</v>
      </c>
      <c r="I41" s="73" t="str">
        <f t="shared" si="6"/>
        <v>#DIV/0!</v>
      </c>
      <c r="J41" s="73" t="str">
        <f t="shared" si="6"/>
        <v>#DIV/0!</v>
      </c>
      <c r="K41" s="73" t="str">
        <f t="shared" si="6"/>
        <v>#DIV/0!</v>
      </c>
      <c r="L41" s="73" t="str">
        <f t="shared" si="6"/>
        <v>#DIV/0!</v>
      </c>
      <c r="M41" s="73" t="str">
        <f t="shared" si="6"/>
        <v>#DIV/0!</v>
      </c>
      <c r="N41" s="73" t="str">
        <f t="shared" si="6"/>
        <v>#DIV/0!</v>
      </c>
      <c r="O41" s="73" t="str">
        <f t="shared" si="6"/>
        <v>#DIV/0!</v>
      </c>
      <c r="P41" s="73" t="str">
        <f t="shared" si="6"/>
        <v>#DIV/0!</v>
      </c>
      <c r="Q41" s="73" t="str">
        <f t="shared" si="6"/>
        <v>#DIV/0!</v>
      </c>
      <c r="R41" s="73" t="str">
        <f t="shared" si="6"/>
        <v>#DIV/0!</v>
      </c>
      <c r="S41" s="73" t="str">
        <f t="shared" si="6"/>
        <v>#DIV/0!</v>
      </c>
      <c r="T41" s="73" t="str">
        <f t="shared" si="6"/>
        <v>#DIV/0!</v>
      </c>
      <c r="U41" s="73" t="str">
        <f t="shared" si="6"/>
        <v>#DIV/0!</v>
      </c>
      <c r="V41" s="73" t="str">
        <f t="shared" si="6"/>
        <v>#DIV/0!</v>
      </c>
      <c r="W41" s="73" t="str">
        <f t="shared" si="6"/>
        <v>#DIV/0!</v>
      </c>
      <c r="X41" s="73" t="str">
        <f t="shared" si="6"/>
        <v>#DIV/0!</v>
      </c>
      <c r="Y41" s="73" t="str">
        <f t="shared" si="6"/>
        <v>#DIV/0!</v>
      </c>
      <c r="Z41" s="73" t="str">
        <f t="shared" si="6"/>
        <v>#DIV/0!</v>
      </c>
      <c r="AA41" s="73" t="str">
        <f t="shared" si="6"/>
        <v>#DIV/0!</v>
      </c>
      <c r="AB41" s="73" t="str">
        <f t="shared" si="6"/>
        <v>#DIV/0!</v>
      </c>
      <c r="AC41" s="73" t="str">
        <f t="shared" si="6"/>
        <v>#DIV/0!</v>
      </c>
      <c r="AD41" s="73" t="str">
        <f t="shared" si="6"/>
        <v>#DIV/0!</v>
      </c>
      <c r="AE41" s="73" t="str">
        <f t="shared" si="6"/>
        <v>#DIV/0!</v>
      </c>
      <c r="AF41" s="73" t="str">
        <f t="shared" si="6"/>
        <v>#DIV/0!</v>
      </c>
      <c r="AG41" s="73" t="str">
        <f t="shared" si="6"/>
        <v>#DIV/0!</v>
      </c>
      <c r="AH41" s="73" t="str">
        <f t="shared" si="6"/>
        <v>#DIV/0!</v>
      </c>
      <c r="AI41" s="73" t="str">
        <f t="shared" si="6"/>
        <v>#DIV/0!</v>
      </c>
      <c r="AJ41" s="73" t="str">
        <f t="shared" si="6"/>
        <v>#DIV/0!</v>
      </c>
      <c r="AK41" s="73" t="str">
        <f t="shared" si="6"/>
        <v>#DIV/0!</v>
      </c>
      <c r="AL41" s="126"/>
      <c r="AM41" s="126"/>
      <c r="AN41" s="126"/>
      <c r="AO41" s="126"/>
    </row>
    <row r="42" ht="15.75" customHeight="1">
      <c r="A42" s="126"/>
      <c r="B42" s="126"/>
      <c r="C42" s="126"/>
      <c r="D42" s="126"/>
      <c r="E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row>
    <row r="43" ht="15.7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row>
    <row r="44" ht="15.7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row>
    <row r="45" ht="15.7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row>
    <row r="46" ht="15.7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row>
    <row r="47" ht="15.7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row>
    <row r="48" ht="15.7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row>
    <row r="49" ht="15.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row>
    <row r="50" ht="15.7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row>
    <row r="51" ht="15.7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row>
    <row r="52" ht="15.7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row>
    <row r="53" ht="15.7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row>
    <row r="54" ht="15.7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row>
    <row r="55" ht="15.7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row>
    <row r="56" ht="15.7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row>
    <row r="57" ht="15.7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ht="15.7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row>
    <row r="59" ht="15.7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row>
    <row r="60" ht="15.7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row>
    <row r="61" ht="15.7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row>
    <row r="62" ht="15.7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row>
    <row r="63" ht="15.7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row>
    <row r="64" ht="15.7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row>
    <row r="65" ht="15.7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row>
    <row r="66" ht="15.7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row>
    <row r="67" ht="15.7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row>
    <row r="68" ht="15.7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row>
    <row r="69" ht="15.7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row>
    <row r="70" ht="15.7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row>
    <row r="71" ht="15.7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row>
    <row r="72" ht="15.7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row>
    <row r="73" ht="15.7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row>
    <row r="74" ht="15.7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row>
    <row r="75" ht="15.7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row>
    <row r="76" ht="15.7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row>
    <row r="77" ht="15.7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row>
    <row r="78" ht="15.7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row>
    <row r="79" ht="15.7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row>
    <row r="80" ht="15.7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row>
    <row r="81" ht="15.7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row>
    <row r="82" ht="15.7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row>
    <row r="83" ht="15.7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row>
    <row r="84" ht="15.7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row>
    <row r="85" ht="15.7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row>
    <row r="86" ht="15.7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row>
    <row r="87" ht="15.7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row>
    <row r="88" ht="15.7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row>
    <row r="89" ht="15.7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row>
    <row r="90" ht="15.7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ht="15.7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ht="15.7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ht="15.7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ht="15.7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ht="15.7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row r="96" ht="15.7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row>
    <row r="97" ht="15.7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row>
    <row r="98" ht="15.7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row>
    <row r="99" ht="15.7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row>
    <row r="100" ht="15.7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row>
    <row r="101" ht="15.7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row>
    <row r="102" ht="15.7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row>
    <row r="103" ht="15.7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row>
    <row r="104" ht="15.7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row>
    <row r="105" ht="15.7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row>
    <row r="106" ht="15.7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row>
    <row r="107" ht="15.7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row>
    <row r="108" ht="15.7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row>
    <row r="109" ht="15.7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row>
    <row r="110" ht="15.7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row>
    <row r="111" ht="15.7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row>
    <row r="112" ht="15.7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row>
    <row r="113" ht="15.7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row>
    <row r="114" ht="15.7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row>
    <row r="115" ht="15.7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row>
    <row r="116" ht="15.7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row>
    <row r="117" ht="15.7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row>
    <row r="118" ht="15.7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row>
    <row r="119" ht="15.7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row>
    <row r="120" ht="15.7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row>
    <row r="121" ht="15.7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row>
    <row r="122" ht="15.7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row>
    <row r="123" ht="15.7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row>
    <row r="124" ht="15.7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row>
    <row r="125" ht="15.7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row>
    <row r="126" ht="15.7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row>
    <row r="127" ht="15.7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row>
    <row r="128" ht="15.7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row>
    <row r="129" ht="15.7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row>
    <row r="130" ht="15.7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row>
    <row r="131" ht="15.7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row>
    <row r="132" ht="15.7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row>
    <row r="133" ht="15.7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row>
    <row r="134" ht="15.7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row>
    <row r="135" ht="15.7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row>
    <row r="136" ht="15.7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row>
    <row r="137" ht="15.7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row>
    <row r="138" ht="15.7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row>
    <row r="139" ht="15.7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row>
    <row r="140" ht="15.7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row>
    <row r="141" ht="15.7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row>
    <row r="142" ht="15.7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row>
    <row r="143" ht="15.7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row>
    <row r="144" ht="15.7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row>
    <row r="145" ht="15.7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row>
    <row r="146" ht="15.7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row>
    <row r="147" ht="15.7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row>
    <row r="148" ht="15.7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row>
    <row r="149" ht="15.7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row>
    <row r="150" ht="15.7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row>
    <row r="151" ht="15.7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row>
    <row r="152" ht="15.7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row>
    <row r="153" ht="15.7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row>
    <row r="154" ht="15.7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row>
    <row r="155" ht="15.7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row>
    <row r="156" ht="15.7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row>
    <row r="157" ht="15.7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row>
    <row r="158" ht="15.7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row>
    <row r="159" ht="15.7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row>
    <row r="160" ht="15.7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row>
    <row r="161" ht="15.7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row>
    <row r="162" ht="15.7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row>
    <row r="163" ht="15.7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row>
    <row r="164" ht="15.7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row>
    <row r="165" ht="15.7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row>
    <row r="166" ht="15.7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row>
    <row r="167" ht="15.7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row>
    <row r="168" ht="15.7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row>
    <row r="169" ht="15.7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row>
    <row r="170" ht="15.7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row>
    <row r="171" ht="15.7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row>
    <row r="172" ht="15.7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row>
    <row r="173" ht="15.7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row>
    <row r="174" ht="15.7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row>
    <row r="175" ht="15.7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row>
    <row r="176" ht="15.7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row>
    <row r="177" ht="15.7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row>
    <row r="178" ht="15.7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row>
    <row r="179" ht="15.7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row>
    <row r="180" ht="15.7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row>
    <row r="181" ht="15.7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row>
    <row r="182" ht="15.7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row>
    <row r="183" ht="15.7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row>
    <row r="184" ht="15.7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row>
    <row r="185" ht="15.7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row>
    <row r="186" ht="15.7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row>
    <row r="187" ht="15.7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row>
    <row r="188" ht="15.7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row>
    <row r="189" ht="15.7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row>
    <row r="190" ht="15.7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row>
    <row r="191" ht="15.7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row>
    <row r="192" ht="15.7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row>
    <row r="193" ht="15.7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row>
    <row r="194" ht="15.7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row>
    <row r="195" ht="15.7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row>
    <row r="196" ht="15.7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row>
    <row r="197" ht="15.7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row>
    <row r="198" ht="15.7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row>
    <row r="199" ht="15.7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row>
    <row r="200" ht="15.7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row>
    <row r="201" ht="15.7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row>
    <row r="202" ht="15.7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row>
    <row r="203" ht="15.7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row>
    <row r="204" ht="15.7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row>
    <row r="205" ht="15.7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row>
    <row r="206" ht="15.7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row>
    <row r="207" ht="15.7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row>
    <row r="208" ht="15.7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row>
    <row r="209" ht="15.7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row>
    <row r="210" ht="15.7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row>
    <row r="211" ht="15.7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row>
    <row r="212" ht="15.7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row>
    <row r="213" ht="15.7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row>
    <row r="214" ht="15.7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row>
    <row r="215" ht="15.7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row>
    <row r="216" ht="15.7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row>
    <row r="217" ht="15.7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row>
    <row r="218" ht="15.7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row>
    <row r="219" ht="15.7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row>
    <row r="220" ht="15.7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row>
    <row r="221" ht="15.7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row>
    <row r="222" ht="15.7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row>
    <row r="223" ht="15.7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row>
    <row r="224" ht="15.7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row>
    <row r="225" ht="15.7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row>
    <row r="226" ht="15.7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row>
    <row r="227" ht="15.7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row>
    <row r="228" ht="15.7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row>
    <row r="229" ht="15.7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row>
    <row r="230" ht="15.7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row>
    <row r="231" ht="15.7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row>
    <row r="232" ht="15.7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row>
    <row r="233" ht="15.7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row>
    <row r="234" ht="15.7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row>
    <row r="235" ht="15.7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row>
    <row r="236" ht="15.7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row>
    <row r="237" ht="15.7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row>
    <row r="238" ht="15.7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row>
    <row r="239" ht="15.7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row>
    <row r="240" ht="15.7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row>
    <row r="241" ht="15.7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D1"/>
    <mergeCell ref="F1:G1"/>
    <mergeCell ref="A3:A7"/>
    <mergeCell ref="B3:B7"/>
    <mergeCell ref="A8:A12"/>
    <mergeCell ref="B8:B12"/>
    <mergeCell ref="B13:B17"/>
    <mergeCell ref="A33:B38"/>
    <mergeCell ref="F39:F42"/>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A33"/>
    <hyperlink r:id="rId38" ref="C33"/>
    <hyperlink r:id="rId39" ref="C34"/>
    <hyperlink r:id="rId40" ref="C35"/>
    <hyperlink r:id="rId41" ref="C36"/>
    <hyperlink r:id="rId42" ref="C37"/>
    <hyperlink r:id="rId43" ref="C38"/>
  </hyperlinks>
  <printOptions/>
  <pageMargins bottom="0.75" footer="0.0" header="0.0" left="0.7" right="0.7" top="0.75"/>
  <pageSetup orientation="landscape"/>
  <drawing r:id="rId44"/>
</worksheet>
</file>