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LKS2)" sheetId="4" r:id="rId7"/>
    <sheet state="visible" name="Year 4 (LKS2)" sheetId="5" r:id="rId8"/>
    <sheet state="visible" name="Year 5 (UKS2)" sheetId="6" r:id="rId9"/>
    <sheet state="visible" name="Year 6 (UKS2)" sheetId="7" r:id="rId10"/>
    <sheet state="visible" name="Year 12 Cycle A" sheetId="8" r:id="rId11"/>
    <sheet state="visible" name="Year 12 Cycle B" sheetId="9" r:id="rId12"/>
    <sheet state="visible" name="Year 34 Cycle A" sheetId="10" r:id="rId13"/>
    <sheet state="visible" name="Year 34 Cycle B" sheetId="11" r:id="rId14"/>
    <sheet state="visible" name="Year 56 Cycle A" sheetId="12" r:id="rId15"/>
    <sheet state="visible" name="Year 56 Cycle B" sheetId="13" r:id="rId16"/>
  </sheets>
  <definedNames/>
  <calcPr/>
</workbook>
</file>

<file path=xl/sharedStrings.xml><?xml version="1.0" encoding="utf-8"?>
<sst xmlns="http://schemas.openxmlformats.org/spreadsheetml/2006/main" count="1535" uniqueCount="583">
  <si>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</si>
  <si>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</si>
  <si>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</si>
  <si>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</si>
  <si>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</si>
  <si>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</si>
  <si>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 xml:space="preserve">This version of the assessment spreadsheet has been updated to show a percentage of the lessons that have been taught, meaning that the spreadsheet can be used for those teaching the condensed or combined versions of the Long-term plan too. Please note - it will display an error formula until you input some data. </t>
    </r>
  </si>
  <si>
    <t>History
Assessment Year 1</t>
  </si>
  <si>
    <t xml:space="preserve">Assessing Pupils' Understanding and Progress </t>
  </si>
  <si>
    <t>Unit</t>
  </si>
  <si>
    <t xml:space="preserve">Lesson name </t>
  </si>
  <si>
    <t>Lesson No.</t>
  </si>
  <si>
    <t>Working towards/Learning intention (WT)</t>
  </si>
  <si>
    <t>Secure understanding (SU)</t>
  </si>
  <si>
    <t>Greater depth (GD)</t>
  </si>
  <si>
    <t>Child 1</t>
  </si>
  <si>
    <t>Child 2</t>
  </si>
  <si>
    <t>Child 3</t>
  </si>
  <si>
    <t>Child 4</t>
  </si>
  <si>
    <t>Child 5</t>
  </si>
  <si>
    <t>Child 6</t>
  </si>
  <si>
    <t>Child 7</t>
  </si>
  <si>
    <t xml:space="preserve">Child 8 </t>
  </si>
  <si>
    <t xml:space="preserve">Child 9 </t>
  </si>
  <si>
    <t xml:space="preserve">Child 10 </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</si>
  <si>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</si>
  <si>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</si>
  <si>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</si>
  <si>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</si>
  <si>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</si>
  <si>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</si>
  <si>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</si>
  <si>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</si>
  <si>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</si>
  <si>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</si>
  <si>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</si>
  <si>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</si>
  <si>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</si>
  <si>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</si>
  <si>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</si>
  <si>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</si>
  <si>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</si>
  <si>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</si>
  <si>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</si>
  <si>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</si>
  <si>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</si>
  <si>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</si>
  <si>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</si>
  <si>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</si>
  <si>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How am I making history?</t>
  </si>
  <si>
    <t>What is my history?</t>
  </si>
  <si>
    <t>To develop an understanding of personal chronology.</t>
  </si>
  <si>
    <t>Ordering three photographs correctly on a simple timeline and using the vocabulary before and after when talking about their timeline.</t>
  </si>
  <si>
    <t>Ordering more than three photographs on a timeline and confidently using a range of vocabulary when talking about their timeline, including past and present. .</t>
  </si>
  <si>
    <t>How can I find out more about myself?</t>
  </si>
  <si>
    <t>To learn more about my history.</t>
  </si>
  <si>
    <t>Talking about three memories and placing one memory to a timeline, explaining why memories are special.</t>
  </si>
  <si>
    <t>Writing about more than three memories and adding two memories to a timeline, explaining why these memories are special.</t>
  </si>
  <si>
    <t>How are special events rememebered?</t>
  </si>
  <si>
    <t xml:space="preserve">To explore how we celebrate events. </t>
  </si>
  <si>
    <t>Naming four events they celebrate throughout the year and thinking of three ways they celebrate their birthday.</t>
  </si>
  <si>
    <t>Comparing similarities and differences between the way they celebrate special events and how others celebrate.</t>
  </si>
  <si>
    <t>What was it like for children in the past?</t>
  </si>
  <si>
    <t>To find out what childhood was like for our parents and grandparents.</t>
  </si>
  <si>
    <t>Asking one question about childhood in the past and making one comparison between the past and life now.</t>
  </si>
  <si>
    <t>Asking two questions about childhood in the past and beginning to recognise similarities and differences between the past and life now.</t>
  </si>
  <si>
    <t>What have I learnt about childhood in the past?</t>
  </si>
  <si>
    <t>To compare childhood now with the past.</t>
  </si>
  <si>
    <t>Knowing one similarity and one difference between childhood now and in the past.</t>
  </si>
  <si>
    <t>Knowing similarities and differences between childhood now and in the past and writing about these.</t>
  </si>
  <si>
    <t>To identify that some things change and some stay the same.</t>
  </si>
  <si>
    <t xml:space="preserve">Adding three ideas to a time capsule about themselves using key vocabulary to discuss now, the past and possible changes in the future. </t>
  </si>
  <si>
    <t>Communicating their ideas in a sentence for the time capsule and using key vocabulary to discuss now, the past and possible changes in the future.</t>
  </si>
  <si>
    <t>How have toys changed?</t>
  </si>
  <si>
    <t>What is your favourite toy?</t>
  </si>
  <si>
    <t>To discuss a favourite toy.</t>
  </si>
  <si>
    <t>Discussing their favourite toy and recalling their past using language relating to time.</t>
  </si>
  <si>
    <t>Writing a sentence describing their favourite toy using words and pictures and recalling their past using language relating to time.</t>
  </si>
  <si>
    <t>Did your parents and grandparents play with the same toys as you?</t>
  </si>
  <si>
    <t>To find out what toys our parents and grandparents played with.</t>
  </si>
  <si>
    <t>Asking one question about toys in the past and making one comparison between toys in the past and present.</t>
  </si>
  <si>
    <t>Asking two questions about toys in the past and beginning to recognise similarities and differences between toys in the past and present.</t>
  </si>
  <si>
    <t>What were toys like in the past?</t>
  </si>
  <si>
    <t>To investigate what toys were like up to 100 years ago.</t>
  </si>
  <si>
    <t>Sequencing four artefacts from different periods of time.</t>
  </si>
  <si>
    <t xml:space="preserve">Sequencing six artefacts from different periods of time and asking one question about each artefact.
</t>
  </si>
  <si>
    <t>What is similar and different about toys now and in the past?</t>
  </si>
  <si>
    <t>To compare toys from the past with modern toys.</t>
  </si>
  <si>
    <t>Identifying two similarities and two differences between a toy from the past and a modern toy.</t>
  </si>
  <si>
    <t>Describing two similarities and two differences between a toy from the past and a modern toy; writing their own descriptions and correctly placing them within the hoops.</t>
  </si>
  <si>
    <t>How have teddy bears changed over time?</t>
  </si>
  <si>
    <t>To investigate how teddy bears have changed over time.</t>
  </si>
  <si>
    <t>Identifying three changes between teddy bears now and 100 years ago, recognising that the same type of toy has continued over time.</t>
  </si>
  <si>
    <t>Describing changes between teddy bears now and 100 years ago, identifying other toys that have continued over time.</t>
  </si>
  <si>
    <t>To know how toys have changed over time.</t>
  </si>
  <si>
    <t>Describing how toys have changed over time and making some comparisons with modern toys.</t>
  </si>
  <si>
    <t>Describing how toys have changed over time, making comparisons with modern toys and recognising some continuities.</t>
  </si>
  <si>
    <t>How have explorers changed the world?</t>
  </si>
  <si>
    <t>What is an explorer?</t>
  </si>
  <si>
    <t>To know what an explorer is.</t>
  </si>
  <si>
    <t>Explaining what explorers do; naming equipment or transport an explorer would need and sequencing four photographs from different periods of time.</t>
  </si>
  <si>
    <t>Sequencing four photographs from different periods of time to create a timeline on paper and writing a sentence to describe each explorer.</t>
  </si>
  <si>
    <t>Where have explorers travelled and when?</t>
  </si>
  <si>
    <t>To know the achievements of different explorers.</t>
  </si>
  <si>
    <t>Naming important explorers; identifying where they travelled and writing a sentence about the achievements of one explorer.</t>
  </si>
  <si>
    <t>Naming and identifying important explorers, where they travelled and their achievements; writing a sentence for two explorers and beginning to recognise some similarities and differences.</t>
  </si>
  <si>
    <t>Who was Christopher Columbus and what did he do?</t>
  </si>
  <si>
    <t>To record events on a timeline.</t>
  </si>
  <si>
    <t>Selecting the most important events in a historical story; sequencing events on a timeline and using this to retell the story.</t>
  </si>
  <si>
    <t>Writing a sentence for each event on the timeline; explaining why these are the most important and giving their point of view on Christopher Columbus’ voyage.</t>
  </si>
  <si>
    <t>Who was Matthew Henson and what did he do?</t>
  </si>
  <si>
    <t>To use photographs to find out about the past.</t>
  </si>
  <si>
    <t>Describing what they can see in a photograph, making inferences about what a person in an image could be saying and asking questions to further their understanding.</t>
  </si>
  <si>
    <t>Explaining what they can understand from a photograph and making inferences about what a person in a photograph may be thinking and saying.</t>
  </si>
  <si>
    <t>How has exploration changed?</t>
  </si>
  <si>
    <t>To recognise changes and similarities (continuities) over time.</t>
  </si>
  <si>
    <t>Comparing images from different time periods and understanding that some things change over time and some things stay the same over time.</t>
  </si>
  <si>
    <t>Explaining reasons why there are continuities and changes between time periods and making comparisons outside of what can be seen in an image.</t>
  </si>
  <si>
    <t>How can we remember them?</t>
  </si>
  <si>
    <t>To understand the significance of some people and events.</t>
  </si>
  <si>
    <t>Describing how an explorer is significant and how they impacted events or people’s ideas. Presenting significant people using a coat of arms.</t>
  </si>
  <si>
    <t>Explaining how a person or event becomes significant; highlighting the changes to events or people’s ideas as a result of explorers and explaining what the most significant event was for an explorer.</t>
  </si>
  <si>
    <t>Please note: It will look like there is an error in the formula, until you begin to input your data and then it will give you a percentage of the lessons taught that each child is working at WT, SU or GD.</t>
  </si>
  <si>
    <t>Percentage of lessons child is working at GD</t>
  </si>
  <si>
    <t>Percentage of lessons child is working at SU</t>
  </si>
  <si>
    <t>Percentage of lessons child is working towards (WT) Learning intention</t>
  </si>
  <si>
    <t>How was school different in the past?</t>
  </si>
  <si>
    <t>Were schools different in the past?</t>
  </si>
  <si>
    <t>To find out how schools have changed over time.</t>
  </si>
  <si>
    <t>Correctly ordering four photographs on a timeline and adding some dates.</t>
  </si>
  <si>
    <t>Correctly ordering and dating four photographs on a timeline. Identifying some similarities and differences between schools from the past and schools from the present.</t>
  </si>
  <si>
    <t>How have schools changed withing living memory?</t>
  </si>
  <si>
    <t>To investigate what school was like in the past.</t>
  </si>
  <si>
    <t>Asking one question about schools in the past and making one comparison between schools in the past and present.</t>
  </si>
  <si>
    <t>Asking two or more questions about schools in the past and beginning to recognise similarities and differences between schools in the past and present.</t>
  </si>
  <si>
    <t>How were schools different in the 1900s?</t>
  </si>
  <si>
    <t>To investigate what schools were like a hundred years ago.</t>
  </si>
  <si>
    <t>Using sources to research and develop an understanding of what schools were like 100 years ago.</t>
  </si>
  <si>
    <t>Using a variety of sources to find out information about what schools were like 100 years ago and making comparisons with schools now.</t>
  </si>
  <si>
    <t>How have schools changed?</t>
  </si>
  <si>
    <t>To compare a modern classroom with a classroom 100 years ago.</t>
  </si>
  <si>
    <t>Identifying three features of a classroom now and a classroom 100 years ago, identifying some similarities and differences.</t>
  </si>
  <si>
    <t>Adding labels to identify features of a classroom now and a classrooms 100 years ago, identifying similarities and differences.</t>
  </si>
  <si>
    <t>What is similar and different about schools in the past?</t>
  </si>
  <si>
    <t>To compare three periods of time.</t>
  </si>
  <si>
    <t>Recognising two similarities and two differences between schools now and schools in the past.</t>
  </si>
  <si>
    <t>Recognising more than two similarities and two differences between schools now and schools in the past and identifying which time period is the most similar to schools now.</t>
  </si>
  <si>
    <t>Would you have preferred to go to school in the past?</t>
  </si>
  <si>
    <t>To express a personal response towards history.</t>
  </si>
  <si>
    <t>Stating whether they would have preferred to go to school in the past or not and explaining why.</t>
  </si>
  <si>
    <t>Explaining whether they would have preferred to go to school in the past or not and giving more than one reason.</t>
  </si>
  <si>
    <t>How did we learn to fly?</t>
  </si>
  <si>
    <t>Who were the Wright Brothers?</t>
  </si>
  <si>
    <t>To find out about the Wright Brothers.</t>
  </si>
  <si>
    <t>Identifying important events in the past and recounting these.</t>
  </si>
  <si>
    <t>Writing about key events in the past and explaining why they are important.</t>
  </si>
  <si>
    <t>When was the first flight?</t>
  </si>
  <si>
    <t>To develop an understanding of historical significance.</t>
  </si>
  <si>
    <t>Explaining how a significant event has changed the lives of others.</t>
  </si>
  <si>
    <t>Explaining why some events and people are more significant than others.</t>
  </si>
  <si>
    <t>Why was Bessie Coleman significant?</t>
  </si>
  <si>
    <t>To investigate the impact of the first flight.</t>
  </si>
  <si>
    <t>Writing three things they have found out about the past using a source and asking three questions about people in the past.</t>
  </si>
  <si>
    <t>Explaining which events were the most significant and why.</t>
  </si>
  <si>
    <t>Why was Amelia Earhart significant?</t>
  </si>
  <si>
    <t>To develop an understanding of primary sources.</t>
  </si>
  <si>
    <t>Using primary sources to find out about people and events in the past and creating their own.</t>
  </si>
  <si>
    <t>Creating a primary source from the perspectives of different people who were there at the time.</t>
  </si>
  <si>
    <t>Why was the moon landing special?</t>
  </si>
  <si>
    <t>To investigate why we remember the moon landing.</t>
  </si>
  <si>
    <t>Asking three questions about events in the past and investigating why the moon landing was significant.</t>
  </si>
  <si>
    <t>Asking more than three questions about events in the past and investigating why the moon landing was significant.</t>
  </si>
  <si>
    <t>To place events on a timeline.</t>
  </si>
  <si>
    <t>Correctly ordering five events on a timeline and adding some dates.</t>
  </si>
  <si>
    <t>Correctly ordering and dating six events on a timeline. Identifying some changes and continuities between flight travel in the past and now.</t>
  </si>
  <si>
    <t>What is a monarch?</t>
  </si>
  <si>
    <t>To describe what a monarch is.</t>
  </si>
  <si>
    <t>Recalling that a monarch is a king or queen; explaining that recent monarchs in the UK do not have the power to make decisions alone; identifying some of the monarch’s roles.</t>
  </si>
  <si>
    <t>Identifying the current British monarch; reflecting on the roles of a monarch and how easy or difficult they may be.</t>
  </si>
  <si>
    <t>Who is our monarch today?</t>
  </si>
  <si>
    <t>To explain why coronations take place.</t>
  </si>
  <si>
    <t xml:space="preserve">Explaining that a king or queen is crowned in a special ceremony called a coronation; naming some of the main steps in the coronation ceremony; explaining the use of special objects in the coronation. </t>
  </si>
  <si>
    <t>Describing some of the main steps in the coronation ceremony; explaining how a king or queen might feel during the coronation.</t>
  </si>
  <si>
    <t>How did William the Conqueror become King of England?</t>
  </si>
  <si>
    <t>To explain how William the Conqueror became King of England.</t>
  </si>
  <si>
    <t>Using sources to explain how William the Conqueror became King of England: knowing that monarchs in the past had all the power to make decisions.</t>
  </si>
  <si>
    <t>Describing the most significant event in the story of William the Conqueror becoming King and explaining their reasoning.</t>
  </si>
  <si>
    <t>How did William the Conqueror rule?</t>
  </si>
  <si>
    <t>To identify how William the Conqueror built castles while ruling England.</t>
  </si>
  <si>
    <t>Explaining how William the Conqueror kept order and conquered England; identifying the two different types of castles built by the Normans; comparing the similarities and differences between Norman castles.</t>
  </si>
  <si>
    <t>Describing which Norman castle was the most successful and why.</t>
  </si>
  <si>
    <t>How did castles change?</t>
  </si>
  <si>
    <t>To identify features of a castle that would be effective when defending against attacks.</t>
  </si>
  <si>
    <t>Identifying features of Norman castles; explaining how castles have changed over time; recognising that we still have castles today; sequencing castles on a timeline.</t>
  </si>
  <si>
    <t>Describing the changes and continuities of castles throughout time; explaining the best features for defending against an attack.</t>
  </si>
  <si>
    <t>What was a monarch in the past?</t>
  </si>
  <si>
    <t xml:space="preserve">To suggest what a monarch was like in the past. </t>
  </si>
  <si>
    <t>Describing characteristics of the monarchy in the past; identifying that the monarchy has changed over time; making comparisons between past and present monarchy.</t>
  </si>
  <si>
    <t>Considering why the monarchy today rules differently from the monarchy in the past; identifying similarities and differences.</t>
  </si>
  <si>
    <t>History
Assessment Year 3</t>
  </si>
  <si>
    <t>British history 1:Would you prefer to have lived in the Stone Age, Iron Age or Bronze Age?</t>
  </si>
  <si>
    <t>How long ago did prehistoric man live?</t>
  </si>
  <si>
    <t>To recognise the chronology and significance of prehistory.</t>
  </si>
  <si>
    <t>Understanding that prehistory began a long time ago and lasted for most of human history; accurately placing AD and BC on a timeline.</t>
  </si>
  <si>
    <t>Explaining why historians divide time into periods and how these are named; suggesting reasons why some historical periods are longer than others.</t>
  </si>
  <si>
    <t>What does Skara Brae tell us about life in the Stone Age?</t>
  </si>
  <si>
    <t>To use archaeological evidence to learn about the prehistoric dwellings of Skara Brae.</t>
  </si>
  <si>
    <t>Identifying certainties and possibilities for the objects in the buildings; explaining that archaeological evidence has limitations.</t>
  </si>
  <si>
    <t>Giving explanations to support the deductions they have made; explaining why there are limitations to what archaeological evidence can tell us about the past.</t>
  </si>
  <si>
    <t>Who was this Bronze Age man?</t>
  </si>
  <si>
    <t>To use archaeological evidence to investigate the Bronze Age.</t>
  </si>
  <si>
    <t>Using artefacts to make deductions about the Archer’s life; identifying the types of information that they do not have for the Bronze Age.</t>
  </si>
  <si>
    <t>Identifying the limitations of archaeological evidence for the Bronze Age; suggesting further questions about the man that could be investigated.</t>
  </si>
  <si>
    <t>What was the impact of bronze in prehistoric Britain?</t>
  </si>
  <si>
    <t>To use deductions to explain how bronze transformed prehistoric life.</t>
  </si>
  <si>
    <t>Explaining how the use of bronze tools transformed farming; comparing and contrasting how people found food in the Stone Age and the Bronze Age.</t>
  </si>
  <si>
    <t>Showing an understanding that changes to methods of finding food during prehistory occurred slowly over centuries; identifying similarities and differences between how people found food in the Bronze Age with today.</t>
  </si>
  <si>
    <t>How did trade change lives in Iron Age Britain?</t>
  </si>
  <si>
    <t>To understand the importance of trade during the Iron Age.</t>
  </si>
  <si>
    <t>Explaining which items were commonly traded during the Iron Age and why; analysing how coins made trading easier.</t>
  </si>
  <si>
    <t>Explaining how and why trade increased during the Iron Age; analysing the problems with bartering which resulted in the introduction of coins.</t>
  </si>
  <si>
    <t>What changed between the Stone Age and the Iron Age?</t>
  </si>
  <si>
    <t>To compare settlements in the Neolithic period and Iron Age by exploring continuity and change.</t>
  </si>
  <si>
    <t>Identifying changes and continuities between the Neolithic period and the Iron Age; explaining in which period they would prefer to have lived in and providing evidence for their choice.</t>
  </si>
  <si>
    <t>Explaining the continuities and changes between the Neolithic period and the Iron Age; using convincing arguments in an attempt to change their peers’ minds.</t>
  </si>
  <si>
    <t>British history 2: Why did the Romans invade and settle in Britain?</t>
  </si>
  <si>
    <t>Why did the Romans invade Britain?</t>
  </si>
  <si>
    <t>To understand why the Romans invaded Britain.</t>
  </si>
  <si>
    <t>Explaining the meaning of empire and invasion and understanding the chronology of the Roman invasion of Britain.</t>
  </si>
  <si>
    <t xml:space="preserve">Explaining the meanings of empire and invasion, explaining why the Romans invaded and assessing the impact it had on Britons.
</t>
  </si>
  <si>
    <t>How did Britons respond to the Roman invasion?</t>
  </si>
  <si>
    <t>To create a visual interpretation of Boudicca.</t>
  </si>
  <si>
    <t>Identifying the consequences of the Roman invasion and creating an interpretation of Boudicca using sources.</t>
  </si>
  <si>
    <t xml:space="preserve">Identifying the consequences of the Roman invasion, making inferences about Boudicca’s personality and creating an interpretation based on the inferences.
</t>
  </si>
  <si>
    <t>Why was the Roman army so successful? (Part one)</t>
  </si>
  <si>
    <t>To understand how Roman soldiers were equipped for war.</t>
  </si>
  <si>
    <t>Explaining why the Romans needed a powerful army and identifying a soldier’s equipment</t>
  </si>
  <si>
    <t>Explaining why the Romans needed a powerful army, identifying a soldier’s equipment and explaining why the materials were selected for the equipment.</t>
  </si>
  <si>
    <t>Why was the Roman army so successful? (Part two)</t>
  </si>
  <si>
    <t>To understand Roman army battle formations.</t>
  </si>
  <si>
    <t>Explaining how the Roman army was organised and performing simple manoeuvres and drills.</t>
  </si>
  <si>
    <t xml:space="preserve">Explaining how the Roman army was organised and explaining why the Roman army was successful.
</t>
  </si>
  <si>
    <t>What do artefacts tell us about life in Roman Britain?</t>
  </si>
  <si>
    <t>To make inferences about life in Roman times.</t>
  </si>
  <si>
    <t xml:space="preserve">Making observations about an artefact.
</t>
  </si>
  <si>
    <t>Making observations about an artefact; making deductions about Roman life</t>
  </si>
  <si>
    <t>How did the Romans change modern Britain?</t>
  </si>
  <si>
    <t>To identify the Roman legacy in Britain.</t>
  </si>
  <si>
    <t>Explaining the meaning of legacy, identifying how the Romans changed Britain and ordering legacies by their significance.</t>
  </si>
  <si>
    <t>Explaining the meaning of legacy, identifying and explaining how the Romans changed Britain.</t>
  </si>
  <si>
    <t>What did the ancient Egyptians believe?</t>
  </si>
  <si>
    <t>Who were the Egyptians and when did they live?</t>
  </si>
  <si>
    <t>To understand when and where the ancient Egyptians lived.</t>
  </si>
  <si>
    <t>Identifying the ancient civilisations; describing the key physical features of Egypt; identifying the key periods in ancient Egypt.</t>
  </si>
  <si>
    <t>Adding the concurrent ancient civilisations to their timeline; adding important events to their timeline.</t>
  </si>
  <si>
    <t>What did the Egyptians believe?</t>
  </si>
  <si>
    <t>To understand the importance of the Egyptian gods and goddesses.</t>
  </si>
  <si>
    <t>Explaining the Egyptian creation story: identifying the characteristics of important gods or goddesses; creating a realistic Egyptian god or goddess.</t>
  </si>
  <si>
    <t>Identifying the characteristics of important gods or goddesses; explaining their importance; creating a realistic god or goddess and creation story.</t>
  </si>
  <si>
    <t>Why and how did the Egyptians build pyramids?</t>
  </si>
  <si>
    <t>To evaluate the challenges of building an Egyptian pyramid.</t>
  </si>
  <si>
    <t>Explaining why pyramids were built; identifying the stages and challenges of building a pyramid.</t>
  </si>
  <si>
    <t>Suggesting solutions for the challenges; explaining why the pyramids are one of 'The Seven Wonders of the Ancient World'; comparing the ancient Egyptian construction process to modern techniques.</t>
  </si>
  <si>
    <t>How and why did the Egyptians mummify people?</t>
  </si>
  <si>
    <t>To explain how and why the Egyptians mummified people.</t>
  </si>
  <si>
    <t>Explaining the links between ancient Egyptian beliefs and mummification; describing the stages involved.</t>
  </si>
  <si>
    <t>Explaining the processes involved in mummification; researching and comparing afterlife beliefs to other civilisations.</t>
  </si>
  <si>
    <t>What does the Book of the Dead tell us about Ancient Egyptian beliefs?</t>
  </si>
  <si>
    <t>To make inferences from primary sources about Egyptian beliefs.</t>
  </si>
  <si>
    <t>Explaining which sources are used to find out about Egyptian beliefs; identifying the meaning of common symbols; explaining some Egyptian beliefs about the afterlife.</t>
  </si>
  <si>
    <t>Comparing scenes from different versions of Books of the Dead; identifying reasons for the different perspectives of the afterlife.</t>
  </si>
  <si>
    <t>To evaluate Egyptian beliefs.</t>
  </si>
  <si>
    <t>Evaluating videos for strengths and areas of development; identifying significant aspects of beliefs; explaining them.</t>
  </si>
  <si>
    <t>Comparing the beliefs of civilisations; explaining the similarities and differences between their beliefs.</t>
  </si>
  <si>
    <t>History
Assessment Year 4</t>
  </si>
  <si>
    <t>How have children's lives changed?</t>
  </si>
  <si>
    <t>What do sources tell us about how children's lives have changed?</t>
  </si>
  <si>
    <t>To identify the continuities and changes to children’s lives using a range of sources.</t>
  </si>
  <si>
    <t>Making observations and deductions from sources; using their deductions to identify how children’s lives have changed from one time period to another.</t>
  </si>
  <si>
    <t>Explaining in detail how children’s lives have changed from one time period to another; considering the most significant changes to children’s lives; beginning to reflect why these changes happened.</t>
  </si>
  <si>
    <t>Why did Tudor children work and what was it like?</t>
  </si>
  <si>
    <t xml:space="preserve"> To investigate why Tudor children worked and what working conditions were like.</t>
  </si>
  <si>
    <t>Identifying the jobs Tudor children had; considering the reasons some children needed to work; beginning to create relevant questions about working Tudor children.</t>
  </si>
  <si>
    <t>Reflecting on the harsh working conditions some children had; explaining why poorer children needed to work compared to wealthier children; creating and answering relevant questions about the working conditions of Tudor children.</t>
  </si>
  <si>
    <t>What were children's jobs like in Victorian England?</t>
  </si>
  <si>
    <t>To research and record the working conditions of Victorian children using reports and images.</t>
  </si>
  <si>
    <t>Identifying the types of jobs Victorian children had; describing the working conditions of Victorian children; recording relevant information from sources about Victorian children.</t>
  </si>
  <si>
    <t>Comparing the jobs and working conditions of Tudor and Victorian children; reflecting on how the daily life of Victorian children would have been; applying their knowledge of other jobs Victorian children did to conduct their own further research and record their findings.</t>
  </si>
  <si>
    <t>How did Lord Shaftesbury help to change the lives of children?</t>
  </si>
  <si>
    <t>To evaluate Lord Shaftesbury’s significance to children’s lives.</t>
  </si>
  <si>
    <t>Identifying the changes Lord Shaftesbury proposed to change the lives of children; recognising the impact of his changes on the lives of children; considering which of his changes might have been the most important to change children’s lives.</t>
  </si>
  <si>
    <t xml:space="preserve">Evaluating the impact of Lord Shaftesbury’s contribution to improve the lives of children; discussing which of his contributions were the most important to Victorian children and children now; considering how Lord Shaftesbury might have responded to the current child labour laws. </t>
  </si>
  <si>
    <t>How and why has children's leisure time changed?</t>
  </si>
  <si>
    <t>To explore the changes in children’s leisure time using a range of sources.</t>
  </si>
  <si>
    <t>Using a range of sources to identify the leisure activities of children in a historical and modern period; comparing at least one leisure activity from different time periods; beginning to consider why a leisure activity changed.</t>
  </si>
  <si>
    <t>Discussing the most significant changes to leisure activities from three different time periods; discussing the reasons for these changes; comparing Tudor and Victorian leisure activities with their own examples of modern leisure activities.</t>
  </si>
  <si>
    <t>What were the diseases children caught and how were they treated?</t>
  </si>
  <si>
    <t>To investigate the diseases children caught and their treatments in the Tudor and Victorian periods.</t>
  </si>
  <si>
    <t>Identifying diseases from the past; understanding the treatments that existed in the past; discussing how effective the treatments were.</t>
  </si>
  <si>
    <t>Considering the similarities and differences in the spread of diseases from the past to today; explaining why some treatments in the past may have worked better than others; recognising that the development of technology has changed treatments for diseases today.</t>
  </si>
  <si>
    <t>British history 3: How hard was it to invade and settle in Britain?</t>
  </si>
  <si>
    <t>Who were the Anglo-Saxons? Why did they come to Britain?</t>
  </si>
  <si>
    <t xml:space="preserve">To understand why the Anglo-Saxons invaded Britain.
</t>
  </si>
  <si>
    <t>Explaining how the Britons felt when the Romans left Britain and suggesting reasons for the Anglo-Saxon invasion of Britain.</t>
  </si>
  <si>
    <t xml:space="preserve">Explaining how the Britons felt when the Romans left Britain, ranking the reasons for the Anglo-Saxon invasion of Britain by importance and identifying the consequences of the Anglo-Saxon invasion.
</t>
  </si>
  <si>
    <t>How did the Anglo-Saxons settle in Britain?</t>
  </si>
  <si>
    <t>To identify the features of Anglo-Saxon settlements and how they changed from prehistoric times.</t>
  </si>
  <si>
    <t>Naming the key features of Anglo-Saxon settlements and identifying changes and continuities in settlements from prehistoric Britain.</t>
  </si>
  <si>
    <t xml:space="preserve">identifying changes and continuities in settlements from prehistoric Britain and evaluating the effectiveness of the wattle and daub-making process.
</t>
  </si>
  <si>
    <t>What does Sutton Hoo tell us about Anglo-Saxon life?</t>
  </si>
  <si>
    <t>To make inferences about who was buried at Sutton Hoo and Anglo-Saxon life.</t>
  </si>
  <si>
    <t xml:space="preserve">Making inferences about artefacts; predicting who was buried at Sutton Hoo; providing supporting evidence.
</t>
  </si>
  <si>
    <t>Making inferences about artefacts and explaining the importance of Sutton Hoo.</t>
  </si>
  <si>
    <t>How did Christianity arrive in Anglo-Saxon England?</t>
  </si>
  <si>
    <t>To understand how Anglo-Saxons converted to Christianity.</t>
  </si>
  <si>
    <t>Understanding how Anglo-Saxon beliefs changed and explaining how missionaries spread Christianity</t>
  </si>
  <si>
    <t xml:space="preserve">Explaining how a missionary spread Christianity and selecting symbols to represent him.
</t>
  </si>
  <si>
    <t>Was King Alfred really great?</t>
  </si>
  <si>
    <t>To create an interpretation of Alfred the Great.</t>
  </si>
  <si>
    <t>Understanding the threat the Vikings posed to the Anglo-Saxons and creating an interpretation of Alfred the Great.</t>
  </si>
  <si>
    <t xml:space="preserve">Analysing the differences in interpretations about King Alfred the Great and justifying whether he was a great king.
</t>
  </si>
  <si>
    <t>How did Anglo-Saxon rule end?</t>
  </si>
  <si>
    <t>To understand how the Anglo-Saxon rule ended.</t>
  </si>
  <si>
    <t>Identifying the qualities a leader needs and understanding the candidates' claims to the English throne.</t>
  </si>
  <si>
    <t xml:space="preserve">Understanding the candidates’ claims to the English throne; selecting the best candidate and explaining their suitability.
</t>
  </si>
  <si>
    <t>How did the achievements of the Ancient Maya impact their society and beyond?</t>
  </si>
  <si>
    <t>How did the Ancient Maya 
settle in a rainforest?</t>
  </si>
  <si>
    <t>To evaluate the challenges of early settlement by exploring how the Ancient Maya settled in the rainforest.</t>
  </si>
  <si>
    <t>Describing the key physical features of the Maya civilisation; describing how the Maya settled in a rainforest; identifying the challenges facing the Maya; discussing some of the solutions to these challenges.</t>
  </si>
  <si>
    <t>Considering why the Ancient Maya had settled in the rainforest; scrutinising some of the solutions by historians; debating which solution may have been the most likely for the Ancient Maya.</t>
  </si>
  <si>
    <t>How important was chocolate to the Ancient Maya?</t>
  </si>
  <si>
    <t>To infer how the Ancient Maya valued and used cacao by exploring historical artefacts.</t>
  </si>
  <si>
    <t>Identifying the different foods that the Ancient Maya cultivated; using a historical source to make simple inferences of how cacao was used during this period; beginning to discuss some of the impact of this use in the modern world.</t>
  </si>
  <si>
    <t>Analysing more than three sources to infer the use and importance of cacao to the Ancient Maya; reflecting on the importance of preserving history, as the Ancient Maya did using a codex; making insightful comparisons to the importance of chocolate for the Ancient Maya to the way chocolate is used in their own life.</t>
  </si>
  <si>
    <t>What did the Ancient Maya
believe?</t>
  </si>
  <si>
    <t>To describe the role of the Ancient Maya gods and goddesses by studying images and scenarios.</t>
  </si>
  <si>
    <t>Retelling the Maya creation story; identifying some of the characteristics of important gods and goddesses; beginning to understand the impact of some of the gods and goddesses on the daily life of Ancient Maya people.</t>
  </si>
  <si>
    <t>Discussing why an Ancient Maya person may pray to a certain god or goddess; communicating confidently which god or goddess may have had the most impact on the lives of the Ancient Maya; beginning to reflect on which god or goddess had the most the impact.</t>
  </si>
  <si>
    <t>How did the Maya reflect world beliefs in their inventions?</t>
  </si>
  <si>
    <t>To develop recording skills through exploration of Ancient Maya inventions.</t>
  </si>
  <si>
    <t xml:space="preserve">Identifying some inventions of the Ancient Maya; summarising the connection between an Ancient Maya invention and the belief it reflects; beginning to ask and create relevant questions to help categorise history.
</t>
  </si>
  <si>
    <t>Confidently describing at least three of the inventions of the Ancient Maya explored in the lesson; reflecting on the importance of different roles in creating and preserving history; identifying that history can be categorised in multiple ways.</t>
  </si>
  <si>
    <t>What do archaeological remains tell us about Ancient Maya cities?</t>
  </si>
  <si>
    <t>To make deductions about an Ancient Maya city by exploring archaeological evidence.</t>
  </si>
  <si>
    <t>Making deductions about Ancient Maya city-states using historical information and archaeological evidence; naming some of the features of Ancient Maya cities; creating a plan of a Maya city using their knowledge of the main features.</t>
  </si>
  <si>
    <t>Continuing to develop an understanding of the relationship between a historian and archaeologist when constructing the past; thoughtfully reflecting on the impact of the King on the city-states and their construction, including in the construction of their city-state map.</t>
  </si>
  <si>
    <t>What caused the decline of the Ancient Maya cities?</t>
  </si>
  <si>
    <t>To analyse historian viewpoints on the decline of the Ancient Maya cities.</t>
  </si>
  <si>
    <t>Summarising a theory for the decline of the Maya cities; evaluating at least one theory for the decline of the Maya cities; discussing which might be the most likely reason and why.</t>
  </si>
  <si>
    <t>Appraising how theories shape our understanding of history; reflecting on more than one theory for the decline of the Ancient Maya city-states; considering the impact of this decline on the current Maya communities.</t>
  </si>
  <si>
    <t>History
Assessment Year 5</t>
  </si>
  <si>
    <t>British history 4: Were the Vikings traders, raiders or something else?</t>
  </si>
  <si>
    <t>When and why did the Vikings come to Britain?</t>
  </si>
  <si>
    <t>To explain when and why the Vikings came to Britain.</t>
  </si>
  <si>
    <t>Identifying the reasons Vikings migrated to Britain; sequencing key events of the time period on a scaled timeline; sorting events according to their significance to different groups of people.</t>
  </si>
  <si>
    <t>Explaining why some events were more significant than others; recognising that the Vikings travelled to and lived in many areas; conducting their own research to suggest reasons why the Vikings migrated to countries other than Britain.</t>
  </si>
  <si>
    <t>Were the Vikings raiders, traders or something else?</t>
  </si>
  <si>
    <t>To evaluate Viking stereotypes using sources.</t>
  </si>
  <si>
    <t>Identifying stereotypes about Vikings; making inferences about historical sources; explaining how their knowledge of the Vikings has changed in a conclusion.</t>
  </si>
  <si>
    <t>Identifying the bias of conclusions; suggesting sources of evidence required to create a balanced viewpoint.</t>
  </si>
  <si>
    <t>Where did the Vikings go? How did they get there?</t>
  </si>
  <si>
    <t>To investigate the importance of Viking trading routes.</t>
  </si>
  <si>
    <t>Naming Viking trading routes; identifying which items were exchanged; explaining why trade routes were important to the Vikings.</t>
  </si>
  <si>
    <t>Identifying the similarities and differences between trade routes; explaining the impact of Viking trade.</t>
  </si>
  <si>
    <t>Why are there different Viking sagas explaining the same event and what does this tell us about the Vikings?</t>
  </si>
  <si>
    <t>To compare different versions of Viking sagas and create a saga.</t>
  </si>
  <si>
    <t>Identifying the differences between Viking sagas; suggesting reasons for the differences in the sagas; creating a new version of the saga.</t>
  </si>
  <si>
    <t>Explaining the similarities and differences between Viking sagas and traditional tales or Greek myths and legends.</t>
  </si>
  <si>
    <t>What were the impacts of Viking raids and settlements on local communities in Britain?</t>
  </si>
  <si>
    <t>To evaluate the impact of the Viking invasions and settlements on local communities in Britain using primary sources and case studies.</t>
  </si>
  <si>
    <t>Naming Viking settlements, analysing Viking sources; explaining the impact of Viking invasions.</t>
  </si>
  <si>
    <t>Comparing the different impacts the Vikings had on communities in Britain; ranking the impacts by importance; explaining why they ranked the achievements in this way.</t>
  </si>
  <si>
    <t>What were the Vikings' achievements and how did they impact the world?</t>
  </si>
  <si>
    <t>To evaluate achievements of the Vikings.</t>
  </si>
  <si>
    <t>Identifying the significant achievements of the Vikings; explaining why Viking achievements were significant; communicating their understanding of Viking achievements.</t>
  </si>
  <si>
    <t>Ranking the achievements by importance; explaining the achievements.</t>
  </si>
  <si>
    <t>British history 5: What was life like in Tudor England?</t>
  </si>
  <si>
    <t>What was Henry VIII really like?</t>
  </si>
  <si>
    <t>To use different types of evidence to interpret the character of Henry VIII.</t>
  </si>
  <si>
    <t>Extracting information about Henry VIII from sources and explaining their interpretation of Henry VIII using evidence from sources to justify this.</t>
  </si>
  <si>
    <t>Extracting information about Henry VIII from sources and explaining their interpretation of Henry VIII using evidence from sources to justify this. Identifying the bias of portraits and written evidence for Henry VIII and explaining the impact this has on sources.</t>
  </si>
  <si>
    <t>Why was Anne Boleyn killed?</t>
  </si>
  <si>
    <t>To understand why Henry VIII had many wives.</t>
  </si>
  <si>
    <t>Using sources to make deductions about Henry VIII’s wives and using evidence to support deductions.</t>
  </si>
  <si>
    <t>Using sources to make deductions about Henry VIII’s wives and using evidence to support deductions. Evaluating who was the best wife and giving reasons to support their judgement.</t>
  </si>
  <si>
    <t>Why did Henry VIII have so many wives?</t>
  </si>
  <si>
    <t>To make deductions about Anne Boleyn using a range of sources.</t>
  </si>
  <si>
    <t>Finding relevant information using the clues in the sources; making deductions from sources about Anne Boleyn and King Henry VIII; supporting their interpretations with evidence from these sources.</t>
  </si>
  <si>
    <t>Confidently identifying primary and secondary sources in the sources they explore; reflecting on how some sources show the changes in the relationship between Henry VIII and Anne Boleyn; considering the limitations of some sources.</t>
  </si>
  <si>
    <t>What was a royal progress?</t>
  </si>
  <si>
    <t>To extract evidence from primary sources about the royal progresses of Elizabeth I.</t>
  </si>
  <si>
    <t>Identifying primary sources, highlighting evidence in a source and making historical deductions from evidence.</t>
  </si>
  <si>
    <t>Highlighting evidence in a source, making historical deductions from evidence and suggesting the gaps in evidence in historical sources.</t>
  </si>
  <si>
    <t>To reconstruct a royal progress using a range of primary sources.</t>
  </si>
  <si>
    <t>Selecting the relevant evidence required from sources and recreating Elizabeth’s entrance into Worcester.</t>
  </si>
  <si>
    <t>Selecting the relevant evidence required from sources and recreating Elizabeth’s entrance into Worcester and assessing the reliability of sources.</t>
  </si>
  <si>
    <t>What can inventories tell us about life in Tudor times?</t>
  </si>
  <si>
    <t>To make deductions about the people in Tudor England using inventories.</t>
  </si>
  <si>
    <t>Making deductions using inventories and making  judgements as to whether a person was rich or poor.</t>
  </si>
  <si>
    <t>Making deductions using inventories, making judgements as to whether a person was rich or poor and using evidence to support.</t>
  </si>
  <si>
    <t>To create a realistic inventory for a person living in Tudor times.</t>
  </si>
  <si>
    <t>Explaining how inventories are useful to historians and creating a realistic inventory.</t>
  </si>
  <si>
    <t xml:space="preserve">Explaining how inventories are useful to historians, creating a realistic inventory and explaining why items were included in an inventory
</t>
  </si>
  <si>
    <t>What did the Greeks ever do for us?</t>
  </si>
  <si>
    <t>Who were the Greeks and when did they live?</t>
  </si>
  <si>
    <t>To understand where and when the ancient Greeks lived.</t>
  </si>
  <si>
    <t>Describing the features of ancient Greece; identifying the key periods in the ancient Greek civilisation; identifying what was going on in the world at the same time as the ancient Greek civilisation.</t>
  </si>
  <si>
    <t>Identifying what was going on in the world at the same time as the ancient Greek civilisation; a creating an accurate scale for their timeline.</t>
  </si>
  <si>
    <t>What did the Greeks believe?</t>
  </si>
  <si>
    <t>To understand the importance of the Greek gods.</t>
  </si>
  <si>
    <t>Making inferences about Greek gods and researching a Greek god.</t>
  </si>
  <si>
    <t>Explaining the importance of gods to the ancient Greeks and comparing the characteristics of Greek gods.</t>
  </si>
  <si>
    <t>How was Ancient Greece governed?</t>
  </si>
  <si>
    <t>To identify similarities and differences between Athens and Sparta.</t>
  </si>
  <si>
    <t>Identifying similarities and differences between Athens and Sparta and explaining which city-state they would live in and why.</t>
  </si>
  <si>
    <t>Identifying similarities and differences between the different systems governing city-states and explaining which city-state was best managed and why.</t>
  </si>
  <si>
    <t>Did the ancient Greeks give us democracy?</t>
  </si>
  <si>
    <t>To understand how Athenian democracy worked.</t>
  </si>
  <si>
    <t>Understanding the different types of democracy and explaining how Athenian democracy worked.</t>
  </si>
  <si>
    <t>Understanding the different types of democracy, explaining how Athenian democracy worked and comparing direct and representative democracy.</t>
  </si>
  <si>
    <t>How do Greek philosophers influence us today?</t>
  </si>
  <si>
    <t>To understand the importance of the ancient Greek philosophers.</t>
  </si>
  <si>
    <t>Explaining what philosophy is and identifying the achievements of the ancient Greek philosophers.</t>
  </si>
  <si>
    <t>Explaining what philosophy is, identifying the achievements and explaining the impact of the ancient Greek philosophers on modern Britain.</t>
  </si>
  <si>
    <t>What did the Greeks do for us?</t>
  </si>
  <si>
    <t>To identify and explain the achievements of the ancient Greeks.</t>
  </si>
  <si>
    <t>Identifying the Greek letters that appear in the modern alphabet, identifying the ancient Greeks’ legacies explaining their impact.</t>
  </si>
  <si>
    <t>identifying the ancient Greeks’ legacies and explaining their impact, selecting the most significant legacies and justifying their reasoning.</t>
  </si>
  <si>
    <t>History
Assessment Year 6</t>
  </si>
  <si>
    <t>What can the census tell us about local areas?</t>
  </si>
  <si>
    <t>What is the census?</t>
  </si>
  <si>
    <t xml:space="preserve">To explore the purpose and creation of a census.
</t>
  </si>
  <si>
    <t xml:space="preserve">Describing what a census is; extracting information from a census return; considering the questions needed for a census; collecting information for a class census. </t>
  </si>
  <si>
    <t xml:space="preserve">Considering the challenges with reading Victorian census data; reflecting on the challenges missing census data would have when learning about people in the past; understanding why past written data is transcribed.
</t>
  </si>
  <si>
    <t>What can we learn about Victorian children from the census?</t>
  </si>
  <si>
    <t xml:space="preserve">To create questions about Victorian children using a range of sources.
</t>
  </si>
  <si>
    <t>Creating questions about the dangers of working in a factory; developing questioning about the thoughts and feelings of a working child in Victorian Leeds; beginning to consider the problems with Victorian censuses.</t>
  </si>
  <si>
    <t>Using multiple sources together to build their questions about child labour in Victorian England; considering the answers to their questions in the lesson and refining their questions as a result.</t>
  </si>
  <si>
    <t>What does the census suggest about the jobs available in the 1800s?</t>
  </si>
  <si>
    <t xml:space="preserve">To explore the jobs available in the past using the census.
</t>
  </si>
  <si>
    <t>Using the census to extract information about past occupations; comparing the change of jobs from the Victorian period to now; beginning to describe why some jobs were considered suitable for some people but not others.</t>
  </si>
  <si>
    <t>Considering the limitations of the data from the 2021 census; identifying that English society was structured by class and position in the Victorian period and that this affected the types of jobs people did.</t>
  </si>
  <si>
    <t>Why did some women refuse to fill out the 1911 Census?</t>
  </si>
  <si>
    <t>To make inferences about women’s lives in the 1900s using the census.</t>
  </si>
  <si>
    <t xml:space="preserve">Extracting information about women’s lives from different censuses; describing what suffrage means and why it was important to some women; using primary sources to make a visual timeline of the suffrage movement.
</t>
  </si>
  <si>
    <t xml:space="preserve">Considering the viewpoints of women who did not want women’s suffrage in their presentations; developing their understanding of the usefulness and limitations of the census; confidently describing women’s suffrage from the primary sources on their visual timeline.
</t>
  </si>
  <si>
    <t>What changed in the 1921 Census?</t>
  </si>
  <si>
    <t>To investigate how the census changed by following the life of Evelyn Dove.</t>
  </si>
  <si>
    <t>Extracting information about Evelyn Dove and cross-referencing it with the details provided in the biography; understanding that the census does not capture the entire life of a person; identifying some of the changes between a 1911 and 1921 Censuses.</t>
  </si>
  <si>
    <t>Considering the changes in the census in conjunction to changes happening in England during this time, including the suffrage movement, racism and the movement of people; discussing which sources would help fill the gaps found in the census about a person; identifying more than one change between the 1921 and 1971 Censuses.</t>
  </si>
  <si>
    <t>Who lived in our local area in the past?</t>
  </si>
  <si>
    <t>To conduct an enquiry about my local area using the census.</t>
  </si>
  <si>
    <t>Choosing an enquiry question they are interested in; beginning to plan an enquiry based on their chosen enquiry question; extracting data from the census to answer their enquiry question.</t>
  </si>
  <si>
    <t>Using the census and other sources to build a picture of the street; considering what the history of the street can suggest about Britain during that time; beginning to consider how they might improve their method when conducting an historical enquiry.</t>
  </si>
  <si>
    <t>British history 6: What was the impact of World War II on the people of Britain?</t>
  </si>
  <si>
    <t>Why did Britain go to war in 1939?</t>
  </si>
  <si>
    <t>To understand the causes of World War 2.</t>
  </si>
  <si>
    <t>Identifying the causes of WW2 and placing events on a timeline.</t>
  </si>
  <si>
    <t>Evaluating the significance of the causes of WW2.</t>
  </si>
  <si>
    <t>Who won the Battle of Britain? How?</t>
  </si>
  <si>
    <t>To understand who won the Battle of Britain and how the aircrew felt.</t>
  </si>
  <si>
    <t>Identifying the different phases of the Battle of Britain and sorting the strengths of the RAF and Luftwaffe.</t>
  </si>
  <si>
    <t>Sorting the strengths of the RAF and Luftwaffe; identifying the possible feelings of RAF pilots and providing plausible responses to the interviewer’s questions.</t>
  </si>
  <si>
    <t>What do sources tell us about the Blitz?</t>
  </si>
  <si>
    <t>To make inferences about the Blitz using images.</t>
  </si>
  <si>
    <t>Describing what they can see in a photograph and making reasonable inferences and deductions about a photograph.</t>
  </si>
  <si>
    <t>Making accurate inferences and deductions about each photograph; writing a description for each photograph which could be used in a museum exhibition</t>
  </si>
  <si>
    <t>What was evacuation like for children?</t>
  </si>
  <si>
    <t>To understand the emotions and experiences of children during the evacuation.</t>
  </si>
  <si>
    <t>Identifying the reasons for evacuation and recreating the feelings and thoughts of evacuees.</t>
  </si>
  <si>
    <t>Making observations and inferences about how children thought and felt about evacuation and recreating the feelings and thoughts of evacuees.</t>
  </si>
  <si>
    <t>To evaluate the accuracy and reliability of sources.</t>
  </si>
  <si>
    <t>Making inferences from a primary source and creating their own primary source describing evacuation.</t>
  </si>
  <si>
    <t>Creating their own primary source describing evacuation and evaluating the reliability of the source.</t>
  </si>
  <si>
    <t>explaining why and how women’s roles changed during WW2, giving an example.</t>
  </si>
  <si>
    <t>To identify the impact of WW2 on women’s lives.</t>
  </si>
  <si>
    <t>Explaining why and how women’s roles changed during WW2, giving an example.</t>
  </si>
  <si>
    <t>Discussing the larger impact women’s roles in WW2 had on Britain.</t>
  </si>
  <si>
    <t>What was the impact of World War 2 on the people of Britain?</t>
  </si>
  <si>
    <t>To explain why migrants come to Britain.</t>
  </si>
  <si>
    <t>Recognising the different groups who came to Britain pre-1066 and their reasons for coming; explaining  push and pull factors for coming to Britain; describing some of the experiences of migrants to Britain.</t>
  </si>
  <si>
    <t>Comparing reasons why migrants came to Britain; explaining the similarities and differences.</t>
  </si>
  <si>
    <t>Choose one of:</t>
  </si>
  <si>
    <t>Unheard histories: Who should feature on the £10 banknote?</t>
  </si>
  <si>
    <t>Who features on banknotes and why?</t>
  </si>
  <si>
    <t>To explain the significance of people on banknotes.</t>
  </si>
  <si>
    <t>Naming the features of a banknote; making inferences about people featured on banknotes; explaining the contributions of significant people.</t>
  </si>
  <si>
    <t>Explaining which criteria the people on banknotes meet; identifying other information that could be included on a banknote.</t>
  </si>
  <si>
    <t>Alfred the Great or Elizabeth I. Who was the most significant monarch?</t>
  </si>
  <si>
    <t>To decide whether a person is historically significant.</t>
  </si>
  <si>
    <t>Making deductions from sources, applying criteria to decide if a person is historically significant and explaining why a person is historically significant.</t>
  </si>
  <si>
    <t>Explaining the limitations of the evidence and identifying the evidence required to evaluate historical significance.</t>
  </si>
  <si>
    <t>How were Ellen Wilkinson and Betty Boothroyd historically significant?</t>
  </si>
  <si>
    <t>To evaluate the significance of historical figures.</t>
  </si>
  <si>
    <t>Making inferences from a source about the characteristics of a person; evaluating a person’s achievements to decide if they are significant; naming the criteria for selecting a historical person for a banknote.</t>
  </si>
  <si>
    <t>Analysing the quality of the sources provided; comparing the significance and impact of two people.</t>
  </si>
  <si>
    <t>Why was William Tuke significant? – option 1</t>
  </si>
  <si>
    <t>To explain the significance of William Tuke.</t>
  </si>
  <si>
    <t>Making inferences from sources about the treatment of people in hospitals in the past; explaining how conditions changed and stayed the same; explaining the significance of William Tuke.</t>
  </si>
  <si>
    <t>Identifying what additional questions they have about the treatment of people in the past; identifying which sources are required to find the answers to their questions; identifying continuities and changes between modern-day mental health support and what it was like in the past.</t>
  </si>
  <si>
    <t>Why was Mary Seacole significant? – option 2</t>
  </si>
  <si>
    <t>To explain the significance of Mary Seacole.</t>
  </si>
  <si>
    <t>Identifying important phrases and keywords in sources about Mary Seacole; making inferences about Mary Seacole from evidence in sources; explaining the significance of Mary Seacole.</t>
  </si>
  <si>
    <t>Comparing the significance of historical figures; explaining which figure is most significant and providing supporting evidence.</t>
  </si>
  <si>
    <t>Who was more significant? Lily Parr or Betty Snowball?</t>
  </si>
  <si>
    <t>To evaluate the significance of sporting people.</t>
  </si>
  <si>
    <t>Researching important aspects of a person’s life; explaining why a person was significant.</t>
  </si>
  <si>
    <t>Comparing the significance of two personalities; applying criteria to decide on a person’s significance.</t>
  </si>
  <si>
    <t>Who will be the face of the new £10 note?</t>
  </si>
  <si>
    <t>Explaining why a historical figure is significant, explaining how they meet the criteria; evaluating and explaining which historical figure should go on a banknote.</t>
  </si>
  <si>
    <t>Ordering historical figures by significance; justifying their rankings.</t>
  </si>
  <si>
    <t>Sikh Empire</t>
  </si>
  <si>
    <t>How did Maharaja Ranjit Singh unify the Sikh Misls and exercise absolute power withing the Sikih Confederacy?</t>
  </si>
  <si>
    <t>To identify how unification around the Sikh Misl Confederacy happened.</t>
  </si>
  <si>
    <t>Articulating what a monarch and leader are and the power they have; using terms such as unification and absolute power in their explanations; identifying the skills and behaviours of a monarch that contributed to achieving a goal; creating simple diagrams showing power dynamics.</t>
  </si>
  <si>
    <t>Explaining the power different leaders have; explaining unification and absolute power with regards to different leaders; creating more complex diagrams showing power dynamics and explaining these.</t>
  </si>
  <si>
    <t>How did Sikh beliefs impact society?</t>
  </si>
  <si>
    <t>To describe the impact of Sikh beliefs on society.</t>
  </si>
  <si>
    <t>Describing some Sikh beliefs; assessing the impact of discriminatory beliefs and laws on different societal groups; explaining how Sikh beliefs led to societal change.</t>
  </si>
  <si>
    <t>Explaining how the Sikh beliefs and laws impact different sectors of society; justifying reasons of impact; explaining discrimination and how this led to change.</t>
  </si>
  <si>
    <t>How did Lahore become a global trading hub during the Sikh Empire?</t>
  </si>
  <si>
    <t>To recognise the significance of Lahore as a trade centre in the Sikh Empire.</t>
  </si>
  <si>
    <t>Describing the role of Lahore as a trade hub; identifying the significance of trade routes; identifying what was exchanged in trading routes.</t>
  </si>
  <si>
    <t>Identifying the similarities and differences in trade routes; explaining the risks and rewards of trade routes and the impact of these; exploring trade negotiations and the impact these could have on decisions about goods to be traded.</t>
  </si>
  <si>
    <t>Why was Maharaja Ranjit Singh significant?</t>
  </si>
  <si>
    <t>To explain the significance of Maharaja Ranjit Singh and his impact on the Sikh Empire.</t>
  </si>
  <si>
    <t>Making deductions and inferences from sources; applying criteria to decide if a person is historically significant; explaining why a person is historically significant.</t>
  </si>
  <si>
    <t>Identifying the evidence required to evaluate historical significance; explaining the limitations of the evidence and analysing the quality of the sources provided; evaluating the impact and significance of Maharaja Ranjit Singh.</t>
  </si>
  <si>
    <t>How do different interpretations shape our understanding of the Sikh Empire?</t>
  </si>
  <si>
    <t>To evaluate different historical interpretations of the Sikh Empire.</t>
  </si>
  <si>
    <t>Describing how the interpretations differ; suggesting reasons why interpretations might differ.</t>
  </si>
  <si>
    <t>Comparing and contrasting interpretations of the sources using deduction; relating their own interpretations to wider beliefs of the Sikh Empire.</t>
  </si>
  <si>
    <t>How do the achievements of the Sikh Empire compare with those of other civilisations?</t>
  </si>
  <si>
    <t>To identify the significant achievements of the Sikh Empire.</t>
  </si>
  <si>
    <t>Making observations about the images for the civilisations and the Sikh Empire; identifying what the achievement is based on their observations about civilisations; explaining the achievements of the Sikh Empire based on their observations.</t>
  </si>
  <si>
    <t>Explaining their reasons and choices about what makes something an achievement; using inference skills to justify their reasons about what makes an achievement or not.</t>
  </si>
  <si>
    <t>What is History?</t>
  </si>
  <si>
    <t>What is history?</t>
  </si>
  <si>
    <t>To recognise the order events happen.</t>
  </si>
  <si>
    <t>Creating a personal timeline by ordering three events correctly on a simple timeline; using the vocabulary ‘before’ and ‘after’ when talking about their timeline and recognising what is similar and different between the ‘past’ and ‘now’.</t>
  </si>
  <si>
    <t>Confidently using a range of vocabulary when discussing their timeline, including ‘past’ and ‘present’; explaining how they ordered events on the timeline.</t>
  </si>
  <si>
    <t>What is a holiday?</t>
  </si>
  <si>
    <t>To identify that people spend their holidays in different ways.</t>
  </si>
  <si>
    <t>Talking about three holiday memories; placing one more memory on a timeline; identifying how people spend their holidays differently.</t>
  </si>
  <si>
    <t>Describing their memories using time vocabulary; explaining their placement of a holiday memory on their timeline using time vocabulary.</t>
  </si>
  <si>
    <t>What were holidays like in the past?</t>
  </si>
  <si>
    <t>To compare photographs from the past.</t>
  </si>
  <si>
    <t>Describing what photographs tell us about holidays in the past; identifying similarities and differences between holidays in the past and now; ordering photographs on a timeline.</t>
  </si>
  <si>
    <t>Describing similarities and differences between the photographs; explaining how they know some photographs were taken a long time ago; justifying their ideas using clues from the photographs.</t>
  </si>
  <si>
    <t>How can we find out more about holidays in the past?</t>
  </si>
  <si>
    <t>To find out about the past from people who were there.</t>
  </si>
  <si>
    <t>Asking one question about holidays in the past; finding answers to simple questions about the past.</t>
  </si>
  <si>
    <t>Recognising that there are changes throughout a person’s lifetime; identifying different ways the past is represented (photographs, postcards, stories).</t>
  </si>
  <si>
    <t>How have holidays changed?</t>
  </si>
  <si>
    <t>To compare holidays from the past and present.</t>
  </si>
  <si>
    <t>Identifying features of holidays in the past; describing what holidays in the past were like and comparing them to now; finding similarities and differences.</t>
  </si>
  <si>
    <t>Identifying some reasons why holidays have changed; discussing why some features of holidays have stayed the same; predicting what holidays may look like in the future.</t>
  </si>
  <si>
    <t>What are my favourite holiday memories?</t>
  </si>
  <si>
    <t>To recall life events.</t>
  </si>
  <si>
    <t>Using time vocabulary to talk about their memories; recognising similarities and differences between their lives now and in the past.</t>
  </si>
  <si>
    <t>Explaining why they have selected particular memories to include in their scrapbook; suggesting a future event they could add; organising their scrapbook memories from earliest to latest.</t>
  </si>
  <si>
    <t>To investigate why Tudor children worked and what working conditions were like.</t>
  </si>
  <si>
    <t>How important was chocolate 
to the Ancient Maya?</t>
  </si>
  <si>
    <t>How did the Maya reflect world 
beliefs in their inventions?</t>
  </si>
  <si>
    <t>What do archaeological remains 
tell us about Ancient Maya cities?</t>
  </si>
  <si>
    <t>What caused the decline of the 
Ancient Maya cities?</t>
  </si>
  <si>
    <t>British history 4: Were the Vikings raiders, traders or something else?</t>
  </si>
  <si>
    <t>To make deductions about Anne Boleyn from a range of primary and secondary sources.</t>
  </si>
  <si>
    <t>Making deductions from sources about Anne Boleyn and interpreting historical sources.</t>
  </si>
  <si>
    <t>Making deductions from sources about Anne Boleyn, interpreting historical sources and supporting interpretations with evidence.</t>
  </si>
  <si>
    <r>
      <rPr>
        <rFont val="Calibri"/>
        <color rgb="FF000000"/>
        <sz val="10.0"/>
      </rPr>
      <t>Using sources to make deductions about Henry VIII’s wives and using evidence to support deductions.</t>
    </r>
    <r>
      <rPr>
        <rFont val="Calibri"/>
        <color rgb="FF000000"/>
        <sz val="10.0"/>
      </rPr>
      <t xml:space="preserve">
</t>
    </r>
  </si>
  <si>
    <r>
      <rPr>
        <rFont val="Calibri"/>
        <color rgb="FF000000"/>
        <sz val="10.0"/>
      </rPr>
      <t>Using sources to make deductions about Henry VIII’s wives and evidence to support deductions. Evaluate who was the best wife and give reasons to support their judgement.</t>
    </r>
    <r>
      <rPr>
        <rFont val="Calibri"/>
        <color rgb="FF000000"/>
        <sz val="10.0"/>
      </rPr>
      <t xml:space="preserve">
</t>
    </r>
  </si>
  <si>
    <t>To explore the purpose and creation of a census.</t>
  </si>
  <si>
    <t xml:space="preserve">Describing what a census is; extracting information from a census return; considering the questions needed for a census; collecting information for a class census.  </t>
  </si>
  <si>
    <t>Considering the challenges with reading Victorian census data; reflecting on the challenges missing census data would have when learning about people in the past; understanding why past written data is transcribed.</t>
  </si>
  <si>
    <t>To create questions about Victorian children using a range of sources.</t>
  </si>
  <si>
    <t>Confidently using multiple sources together to build their questions about child labour in Victorian England; considering the answers to their questions in the lesson and refining their questions as a result.</t>
  </si>
  <si>
    <t>To explore the jobs available in the past using the census.</t>
  </si>
  <si>
    <t>Why did some women refuse to fill out the census in 1911?</t>
  </si>
  <si>
    <t>Extracting information about women’s lives from different censuses; describing what suffrage means and why it was important to some women; using primary sources to make a visual timeline of the suffrage movement.</t>
  </si>
  <si>
    <t>Extracting information about Evelyn Dove and cross-referencing it with the details provided in the biography; understanding that the census does not capture the entire life of a person; identifying some of the changes between the 1911 and 1921 Censuses.</t>
  </si>
  <si>
    <t>Considering the changes in the census in conjunction with changes happening in England during this time, including the suffrage movement, racism and the movement of people; discussing which sources would help fill the gaps found in the census about a person; identifying more than one change between the 1921 and 1971 Censuses.</t>
  </si>
  <si>
    <t>Confidently using the census and other sources to build a picture of their local street; considering what the history of the street can suggest about Britain during that time; beginning to consider how to improve their method when conducting an historical enquiry.</t>
  </si>
</sst>
</file>

<file path=xl/styles.xml><?xml version="1.0" encoding="utf-8"?>
<styleSheet xmlns="http://schemas.openxmlformats.org/spreadsheetml/2006/main" xmlns:x14ac="http://schemas.microsoft.com/office/spreadsheetml/2009/9/ac" xmlns:mc="http://schemas.openxmlformats.org/markup-compatibility/2006">
  <fonts count="60">
    <font>
      <sz val="10.0"/>
      <color rgb="FF000000"/>
      <name val="Arial"/>
      <scheme val="minor"/>
    </font>
    <font>
      <sz val="10.0"/>
      <color rgb="FFE0437A"/>
      <name val="Arial"/>
    </font>
    <font>
      <b/>
      <sz val="14.0"/>
      <color theme="1"/>
      <name val="Calibri"/>
    </font>
    <font>
      <sz val="11.0"/>
      <color theme="1"/>
      <name val="Calibri"/>
    </font>
    <font>
      <sz val="10.0"/>
      <color theme="1"/>
      <name val="Arial"/>
    </font>
    <font>
      <sz val="10.0"/>
      <color rgb="FF000000"/>
      <name val="Arial"/>
    </font>
    <font>
      <u/>
      <color rgb="FF1155CC"/>
      <name val="Arial"/>
    </font>
    <font>
      <b/>
      <sz val="10.0"/>
      <color rgb="FF000000"/>
      <name val="Calibri"/>
    </font>
    <font/>
    <font>
      <sz val="10.0"/>
      <color theme="1"/>
      <name val="Calibri"/>
    </font>
    <font>
      <b/>
      <sz val="10.0"/>
      <color theme="1"/>
      <name val="Calibri"/>
    </font>
    <font>
      <sz val="10.0"/>
      <color rgb="FF000000"/>
      <name val="Calibri"/>
    </font>
    <font>
      <b/>
      <u/>
      <color rgb="FF1155CC"/>
      <name val="Calibri"/>
    </font>
    <font>
      <u/>
      <color rgb="FF1155CC"/>
      <name val="Calibri"/>
    </font>
    <font>
      <u/>
      <color rgb="FF1155CC"/>
      <name val="Calibri"/>
    </font>
    <font>
      <b/>
      <u/>
      <color rgb="FF1155CC"/>
      <name val="Calibri"/>
    </font>
    <font>
      <b/>
      <u/>
      <color rgb="FF1155CC"/>
      <name val="Calibri"/>
    </font>
    <font>
      <sz val="10.0"/>
      <color rgb="FF222222"/>
      <name val="Calibri"/>
    </font>
    <font>
      <sz val="10.0"/>
      <color rgb="FFFF0000"/>
      <name val="Calibri"/>
    </font>
    <font>
      <color theme="1"/>
      <name val="Calibri"/>
    </font>
    <font>
      <b/>
      <u/>
      <color rgb="FF1155CC"/>
      <name val="Calibri"/>
    </font>
    <font>
      <color rgb="FF000000"/>
      <name val="Calibri"/>
    </font>
    <font>
      <u/>
      <color rgb="FF1155CC"/>
      <name val="Calibri"/>
    </font>
    <font>
      <b/>
      <u/>
      <color rgb="FF1155CC"/>
      <name val="Calibri"/>
    </font>
    <font>
      <color rgb="FFFF0000"/>
      <name val="Docs-Calibri"/>
    </font>
    <font>
      <b/>
      <u/>
      <color rgb="FF1155CC"/>
      <name val="Calibri"/>
    </font>
    <font>
      <u/>
      <color rgb="FF0000FF"/>
      <name val="Calibri"/>
    </font>
    <font>
      <b/>
      <u/>
      <color rgb="FF1155CC"/>
      <name val="Calibri"/>
    </font>
    <font>
      <u/>
      <color rgb="FF1155CC"/>
      <name val="Calibri"/>
    </font>
    <font>
      <color rgb="FFFF0000"/>
      <name val="Lato"/>
    </font>
    <font>
      <b/>
      <u/>
      <color rgb="FF1155CC"/>
      <name val="Calibri"/>
    </font>
    <font>
      <b/>
      <u/>
      <color rgb="FF0000FF"/>
      <name val="Calibri"/>
    </font>
    <font>
      <u/>
      <color rgb="FF0000FF"/>
      <name val="Calibri"/>
    </font>
    <font>
      <color rgb="FFFF0000"/>
      <name val="Calibri"/>
    </font>
    <font>
      <b/>
      <u/>
      <color rgb="FF0000FF"/>
      <name val="Calibri"/>
    </font>
    <font>
      <u/>
      <color rgb="FF0000FF"/>
      <name val="Calibri"/>
    </font>
    <font>
      <u/>
      <color rgb="FF1155CC"/>
      <name val="Calibri"/>
    </font>
    <font>
      <sz val="10.0"/>
      <color rgb="FF0E101A"/>
      <name val="Calibri"/>
    </font>
    <font>
      <b/>
      <u/>
      <color rgb="FF0000FF"/>
      <name val="Calibri"/>
    </font>
    <font>
      <u/>
      <color rgb="FF0000FF"/>
      <name val="Calibri"/>
    </font>
    <font>
      <u/>
      <color rgb="FF0000FF"/>
      <name val="Calibri"/>
    </font>
    <font>
      <b/>
      <u/>
      <color rgb="FF1155CC"/>
      <name val="Calibri"/>
    </font>
    <font>
      <u/>
      <color rgb="FF1155CC"/>
      <name val="Calibri"/>
    </font>
    <font>
      <u/>
      <color rgb="FF1155CC"/>
      <name val="Calibri"/>
    </font>
    <font>
      <u/>
      <color rgb="FF1155CC"/>
      <name val="Calibri"/>
    </font>
    <font>
      <b/>
      <u/>
      <color rgb="FF1155CC"/>
      <name val="Calibri"/>
    </font>
    <font>
      <u/>
      <color rgb="FF1155CC"/>
      <name val="Calibri"/>
    </font>
    <font>
      <b/>
      <u/>
      <color rgb="FF1155CC"/>
      <name val="Calibri"/>
    </font>
    <font>
      <sz val="10.0"/>
      <color rgb="FF222222"/>
      <name val="Arial"/>
      <scheme val="minor"/>
    </font>
    <font>
      <sz val="10.0"/>
      <color rgb="FF222222"/>
      <name val="Lato"/>
    </font>
    <font>
      <u/>
      <color rgb="FF1155CC"/>
      <name val="Calibri"/>
    </font>
    <font>
      <b/>
      <u/>
      <color rgb="FF1155CC"/>
      <name val="Calibri"/>
    </font>
    <font>
      <b/>
      <u/>
      <color rgb="FF1155CC"/>
      <name val="Calibri"/>
    </font>
    <font>
      <b/>
      <u/>
      <color rgb="FF1155CC"/>
      <name val="Calibri"/>
    </font>
    <font>
      <u/>
      <color rgb="FF1155CC"/>
      <name val="Calibri"/>
    </font>
    <font>
      <b/>
      <u/>
      <color rgb="FF0000FF"/>
      <name val="Calibri"/>
    </font>
    <font>
      <b/>
      <u/>
      <color rgb="FF1155CC"/>
      <name val="Calibri"/>
    </font>
    <font>
      <b/>
      <color theme="1"/>
      <name val="Calibri"/>
    </font>
    <font>
      <b/>
      <u/>
      <color rgb="FF1155CC"/>
      <name val="Calibri"/>
    </font>
    <font>
      <b/>
      <u/>
      <color rgb="FF1155CC"/>
      <name val="Calibri"/>
    </font>
  </fonts>
  <fills count="6">
    <fill>
      <patternFill patternType="none"/>
    </fill>
    <fill>
      <patternFill patternType="lightGray"/>
    </fill>
    <fill>
      <patternFill patternType="solid">
        <fgColor rgb="FFE0437A"/>
        <bgColor rgb="FFE0437A"/>
      </patternFill>
    </fill>
    <fill>
      <patternFill patternType="solid">
        <fgColor rgb="FFEC89AD"/>
        <bgColor rgb="FFEC89AD"/>
      </patternFill>
    </fill>
    <fill>
      <patternFill patternType="solid">
        <fgColor rgb="FFF7CDDD"/>
        <bgColor rgb="FFF7CDDD"/>
      </patternFill>
    </fill>
    <fill>
      <patternFill patternType="solid">
        <fgColor rgb="FFFFFFFF"/>
        <bgColor rgb="FFFFFFFF"/>
      </patternFill>
    </fill>
  </fills>
  <borders count="45">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top style="thin">
        <color rgb="FF000000"/>
      </top>
    </border>
    <border>
      <left style="thin">
        <color rgb="FF0A9FAF"/>
      </left>
      <right style="thin">
        <color rgb="FF0A9FAF"/>
      </right>
      <top style="thin">
        <color rgb="FF0A9FAF"/>
      </top>
      <bottom style="thin">
        <color rgb="FF0A9FAF"/>
      </bottom>
    </border>
    <border>
      <left style="thin">
        <color rgb="FF0A9FAF"/>
      </left>
      <right style="thin">
        <color rgb="FF0A9FAF"/>
      </right>
      <top style="thin">
        <color rgb="FF0A9FAF"/>
      </top>
      <bottom/>
    </border>
    <border>
      <left style="thin">
        <color rgb="FF000000"/>
      </left>
      <right style="thin">
        <color rgb="FF999999"/>
      </right>
      <top style="thin">
        <color rgb="FF000000"/>
      </top>
    </border>
    <border>
      <right style="thin">
        <color rgb="FF999999"/>
      </right>
      <top style="thin">
        <color rgb="FF999999"/>
      </top>
      <bottom style="thin">
        <color rgb="FF999999"/>
      </bottom>
    </border>
    <border>
      <left style="thin">
        <color rgb="FF999999"/>
      </left>
      <right style="thin">
        <color rgb="FF999999"/>
      </right>
      <top style="thin">
        <color rgb="FF999999"/>
      </top>
      <bottom style="thin">
        <color rgb="FF999999"/>
      </bottom>
    </border>
    <border>
      <left style="thin">
        <color rgb="FF000000"/>
      </left>
      <right style="thin">
        <color rgb="FF999999"/>
      </right>
    </border>
    <border>
      <right style="thin">
        <color rgb="FF999999"/>
      </right>
      <bottom style="thin">
        <color rgb="FF999999"/>
      </bottom>
    </border>
    <border>
      <left style="thin">
        <color rgb="FF000000"/>
      </left>
      <right style="thin">
        <color rgb="FF999999"/>
      </right>
      <bottom style="thin">
        <color rgb="FF000000"/>
      </bottom>
    </border>
    <border>
      <left style="thin">
        <color rgb="FF0A9FAF"/>
      </left>
      <right style="thin">
        <color rgb="FF0A9FAF"/>
      </right>
      <bottom style="thin">
        <color rgb="FF0A9FAF"/>
      </bottom>
    </border>
    <border>
      <left style="thin">
        <color rgb="FF999999"/>
      </left>
      <right style="thin">
        <color rgb="FF999999"/>
      </right>
    </border>
    <border>
      <left style="thin">
        <color rgb="FF999999"/>
      </left>
      <right style="thin">
        <color rgb="FF999999"/>
      </right>
      <bottom style="thin">
        <color rgb="FF999999"/>
      </bottom>
    </border>
    <border>
      <left style="thin">
        <color rgb="FF0A9FAF"/>
      </left>
      <top style="thin">
        <color rgb="FF0A9FAF"/>
      </top>
      <bottom/>
    </border>
    <border>
      <left style="thin">
        <color rgb="FF999999"/>
      </left>
      <top style="thin">
        <color rgb="FF999999"/>
      </top>
      <bottom style="thin">
        <color rgb="FF999999"/>
      </bottom>
    </border>
    <border>
      <top style="thin">
        <color rgb="FF0A9FAF"/>
      </top>
    </border>
    <border>
      <left style="thin">
        <color rgb="FF0A9FAF"/>
      </left>
      <top style="thin">
        <color rgb="FF0A9FAF"/>
      </top>
      <bottom style="thin">
        <color rgb="FF0A9FAF"/>
      </bottom>
    </border>
    <border>
      <left style="thin">
        <color rgb="FF999999"/>
      </left>
      <right style="thin">
        <color rgb="FF999999"/>
      </right>
      <top style="thin">
        <color rgb="FF999999"/>
      </top>
    </border>
    <border>
      <left style="thin">
        <color rgb="FF000000"/>
      </left>
      <right style="thin">
        <color rgb="FF000000"/>
      </right>
      <top style="thin">
        <color rgb="FF000000"/>
      </top>
      <bottom style="thin">
        <color rgb="FF999999"/>
      </bottom>
    </border>
    <border>
      <left style="thin">
        <color rgb="FF000000"/>
      </left>
      <right style="thin">
        <color rgb="FF000000"/>
      </right>
      <top style="thin">
        <color rgb="FF999999"/>
      </top>
      <bottom style="thin">
        <color rgb="FF999999"/>
      </bottom>
    </border>
    <border>
      <left style="thin">
        <color rgb="FF000000"/>
      </left>
      <right style="thin">
        <color rgb="FF000000"/>
      </right>
      <top style="thin">
        <color rgb="FF999999"/>
      </top>
      <bottom style="thin">
        <color rgb="FF000000"/>
      </bottom>
    </border>
    <border>
      <bottom style="thin">
        <color rgb="FF0A9FAF"/>
      </bottom>
    </border>
    <border>
      <left style="thin">
        <color rgb="FF000000"/>
      </left>
      <top style="thin">
        <color rgb="FF000000"/>
      </top>
    </border>
    <border>
      <left style="thin">
        <color rgb="FF0A9FAF"/>
      </left>
      <right style="thin">
        <color rgb="FF0A9FAF"/>
      </right>
      <top style="thin">
        <color rgb="FF0A9FAF"/>
      </top>
    </border>
    <border>
      <left style="thin">
        <color rgb="FF000000"/>
      </left>
    </border>
    <border>
      <left style="thin">
        <color rgb="FF000000"/>
      </left>
      <bottom style="thin">
        <color rgb="FF000000"/>
      </bottom>
    </border>
    <border>
      <right style="thin">
        <color rgb="FF999999"/>
      </right>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right style="thin">
        <color rgb="FF000000"/>
      </right>
      <bottom style="thin">
        <color rgb="FF000000"/>
      </bottom>
    </border>
    <border>
      <left style="thin">
        <color rgb="FF0A9FAF"/>
      </left>
      <bottom style="thin">
        <color rgb="FF0A9FAF"/>
      </bottom>
    </border>
    <border>
      <left style="thin">
        <color rgb="FF46BDC6"/>
      </left>
      <right style="thin">
        <color rgb="FF46BDC6"/>
      </right>
      <top style="thin">
        <color rgb="FF46BDC6"/>
      </top>
      <bottom style="thin">
        <color rgb="FF46BDC6"/>
      </bottom>
    </border>
    <border>
      <left style="thin">
        <color rgb="FF000000"/>
      </left>
      <top style="thin">
        <color rgb="FF000000"/>
      </top>
      <bottom style="thin">
        <color rgb="FF000000"/>
      </bottom>
    </border>
    <border>
      <right style="thin">
        <color rgb="FF000000"/>
      </right>
      <top style="thin">
        <color rgb="FF000000"/>
      </top>
    </border>
    <border>
      <right style="thin">
        <color rgb="FF000000"/>
      </right>
    </border>
  </borders>
  <cellStyleXfs count="1">
    <xf borderId="0" fillId="0" fontId="0" numFmtId="0" applyAlignment="1" applyFont="1"/>
  </cellStyleXfs>
  <cellXfs count="167">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left" readingOrder="0" shrinkToFit="0" vertical="center" wrapText="1"/>
    </xf>
    <xf borderId="0" fillId="0" fontId="4" numFmtId="0" xfId="0" applyAlignment="1" applyFont="1">
      <alignment vertical="top"/>
    </xf>
    <xf borderId="0" fillId="0" fontId="4" numFmtId="0" xfId="0" applyFont="1"/>
    <xf borderId="0" fillId="0" fontId="5" numFmtId="0" xfId="0" applyFont="1"/>
    <xf borderId="0" fillId="0" fontId="6" numFmtId="0" xfId="0" applyFont="1"/>
    <xf borderId="4" fillId="2" fontId="7" numFmtId="0" xfId="0" applyAlignment="1" applyBorder="1" applyFont="1">
      <alignment shrinkToFit="0" vertical="top" wrapText="1"/>
    </xf>
    <xf borderId="5" fillId="2" fontId="7" numFmtId="0" xfId="0" applyAlignment="1" applyBorder="1" applyFont="1">
      <alignment horizontal="center" shrinkToFit="0" vertical="center" wrapText="1"/>
    </xf>
    <xf borderId="6" fillId="0" fontId="8" numFmtId="0" xfId="0" applyBorder="1" applyFont="1"/>
    <xf borderId="4" fillId="2" fontId="9" numFmtId="0" xfId="0" applyAlignment="1" applyBorder="1" applyFont="1">
      <alignment shrinkToFit="0" vertical="center" wrapText="1"/>
    </xf>
    <xf borderId="7" fillId="2" fontId="10" numFmtId="0" xfId="0" applyAlignment="1" applyBorder="1" applyFont="1">
      <alignment horizontal="center" shrinkToFit="0" vertical="center" wrapText="1"/>
    </xf>
    <xf borderId="8" fillId="0" fontId="8" numFmtId="0" xfId="0" applyBorder="1" applyFont="1"/>
    <xf borderId="0" fillId="0" fontId="11" numFmtId="0" xfId="0" applyFont="1"/>
    <xf borderId="9" fillId="3" fontId="7" numFmtId="0" xfId="0" applyAlignment="1" applyBorder="1" applyFont="1">
      <alignment shrinkToFit="0" vertical="top" wrapText="1"/>
    </xf>
    <xf borderId="10" fillId="3" fontId="7" numFmtId="0" xfId="0" applyAlignment="1" applyBorder="1" applyFont="1">
      <alignment shrinkToFit="0" vertical="top" wrapText="1"/>
    </xf>
    <xf borderId="10" fillId="3" fontId="10" numFmtId="0" xfId="0" applyAlignment="1" applyBorder="1" applyFont="1">
      <alignment shrinkToFit="0" vertical="top" wrapText="1"/>
    </xf>
    <xf borderId="11" fillId="3" fontId="10" numFmtId="0" xfId="0" applyAlignment="1" applyBorder="1" applyFont="1">
      <alignment shrinkToFit="0" vertical="top" wrapText="1"/>
    </xf>
    <xf borderId="12" fillId="4" fontId="10" numFmtId="0" xfId="0" applyAlignment="1" applyBorder="1" applyFill="1" applyFont="1">
      <alignment shrinkToFit="0" vertical="top" wrapText="1"/>
    </xf>
    <xf borderId="13" fillId="4" fontId="10" numFmtId="0" xfId="0" applyAlignment="1" applyBorder="1" applyFont="1">
      <alignment shrinkToFit="0" vertical="top" wrapText="1"/>
    </xf>
    <xf borderId="14" fillId="4" fontId="12" numFmtId="0" xfId="0" applyAlignment="1" applyBorder="1" applyFont="1">
      <alignment shrinkToFit="0" vertical="top" wrapText="1"/>
    </xf>
    <xf borderId="15" fillId="0" fontId="13" numFmtId="0" xfId="0" applyAlignment="1" applyBorder="1" applyFont="1">
      <alignment shrinkToFit="0" vertical="top" wrapText="1"/>
    </xf>
    <xf borderId="16" fillId="0" fontId="9" numFmtId="0" xfId="0" applyAlignment="1" applyBorder="1" applyFont="1">
      <alignment horizontal="left" shrinkToFit="0" vertical="top" wrapText="1"/>
    </xf>
    <xf borderId="16" fillId="0" fontId="11" numFmtId="0" xfId="0" applyAlignment="1" applyBorder="1" applyFont="1">
      <alignment horizontal="left" shrinkToFit="0" vertical="top" wrapText="1"/>
    </xf>
    <xf borderId="12" fillId="0" fontId="9" numFmtId="0" xfId="0" applyAlignment="1" applyBorder="1" applyFont="1">
      <alignment shrinkToFit="0" vertical="top" wrapText="1"/>
    </xf>
    <xf borderId="12" fillId="5" fontId="11" numFmtId="9" xfId="0" applyAlignment="1" applyBorder="1" applyFill="1" applyFont="1" applyNumberFormat="1">
      <alignment shrinkToFit="0" vertical="top" wrapText="1"/>
    </xf>
    <xf borderId="12" fillId="0" fontId="9" numFmtId="9" xfId="0" applyAlignment="1" applyBorder="1" applyFont="1" applyNumberFormat="1">
      <alignment shrinkToFit="0" vertical="top" wrapText="1"/>
    </xf>
    <xf borderId="17" fillId="0" fontId="8" numFmtId="0" xfId="0" applyBorder="1" applyFont="1"/>
    <xf borderId="18" fillId="0" fontId="14" numFmtId="0" xfId="0" applyAlignment="1" applyBorder="1" applyFont="1">
      <alignment shrinkToFit="0" vertical="top" wrapText="1"/>
    </xf>
    <xf borderId="16" fillId="5" fontId="9" numFmtId="0" xfId="0" applyAlignment="1" applyBorder="1" applyFont="1">
      <alignment horizontal="left" shrinkToFit="0" vertical="top" wrapText="1"/>
    </xf>
    <xf borderId="19" fillId="0" fontId="8" numFmtId="0" xfId="0" applyBorder="1" applyFont="1"/>
    <xf borderId="17" fillId="3" fontId="15" numFmtId="0" xfId="0" applyAlignment="1" applyBorder="1" applyFont="1">
      <alignment shrinkToFit="0" vertical="top" wrapText="1"/>
    </xf>
    <xf borderId="16" fillId="0" fontId="11" numFmtId="0" xfId="0" applyAlignment="1" applyBorder="1" applyFont="1">
      <alignment shrinkToFit="0" vertical="top" wrapText="1"/>
    </xf>
    <xf borderId="0" fillId="0" fontId="11" numFmtId="0" xfId="0" applyAlignment="1" applyFont="1">
      <alignment shrinkToFit="0" wrapText="1"/>
    </xf>
    <xf borderId="17" fillId="4" fontId="16" numFmtId="0" xfId="0" applyAlignment="1" applyBorder="1" applyFont="1">
      <alignment shrinkToFit="0" vertical="top" wrapText="1"/>
    </xf>
    <xf borderId="16" fillId="5" fontId="17" numFmtId="0" xfId="0" applyAlignment="1" applyBorder="1" applyFont="1">
      <alignment horizontal="left" shrinkToFit="0" vertical="top" wrapText="1"/>
    </xf>
    <xf borderId="0" fillId="0" fontId="9" numFmtId="0" xfId="0" applyAlignment="1" applyFont="1">
      <alignment shrinkToFit="0" wrapText="1"/>
    </xf>
    <xf borderId="0" fillId="0" fontId="18" numFmtId="0" xfId="0" applyAlignment="1" applyFont="1">
      <alignment readingOrder="0" shrinkToFit="0" vertical="top" wrapText="1"/>
    </xf>
    <xf borderId="20" fillId="3" fontId="9" numFmtId="0" xfId="0" applyAlignment="1" applyBorder="1" applyFont="1">
      <alignment shrinkToFit="0" vertical="top" wrapText="1"/>
    </xf>
    <xf borderId="12" fillId="0" fontId="19" numFmtId="9" xfId="0" applyAlignment="1" applyBorder="1" applyFont="1" applyNumberFormat="1">
      <alignment horizontal="center" shrinkToFit="0" vertical="top" wrapText="1"/>
    </xf>
    <xf borderId="0" fillId="0" fontId="11" numFmtId="9" xfId="0" applyAlignment="1" applyFont="1" applyNumberFormat="1">
      <alignment shrinkToFit="0" vertical="top" wrapText="1"/>
    </xf>
    <xf borderId="0" fillId="0" fontId="9" numFmtId="9" xfId="0" applyAlignment="1" applyFont="1" applyNumberFormat="1">
      <alignment shrinkToFit="0" vertical="top" wrapText="1"/>
    </xf>
    <xf borderId="12" fillId="3" fontId="9" numFmtId="0" xfId="0" applyAlignment="1" applyBorder="1" applyFont="1">
      <alignment shrinkToFit="0" vertical="top" wrapText="1"/>
    </xf>
    <xf borderId="20" fillId="0" fontId="19" numFmtId="9" xfId="0" applyAlignment="1" applyBorder="1" applyFont="1" applyNumberFormat="1">
      <alignment horizontal="center" shrinkToFit="0" vertical="top" wrapText="1"/>
    </xf>
    <xf borderId="14" fillId="4" fontId="20" numFmtId="0" xfId="0" applyAlignment="1" applyBorder="1" applyFont="1">
      <alignment shrinkToFit="0" vertical="top" wrapText="1"/>
    </xf>
    <xf borderId="16" fillId="0" fontId="21" numFmtId="0" xfId="0" applyAlignment="1" applyBorder="1" applyFont="1">
      <alignment horizontal="left" shrinkToFit="0" vertical="top" wrapText="1"/>
    </xf>
    <xf borderId="16" fillId="0" fontId="21" numFmtId="0" xfId="0" applyAlignment="1" applyBorder="1" applyFont="1">
      <alignment horizontal="left" vertical="top"/>
    </xf>
    <xf borderId="18" fillId="0" fontId="22" numFmtId="0" xfId="0" applyAlignment="1" applyBorder="1" applyFont="1">
      <alignment shrinkToFit="0" vertical="top" wrapText="1"/>
    </xf>
    <xf borderId="21" fillId="4" fontId="23" numFmtId="0" xfId="0" applyAlignment="1" applyBorder="1" applyFont="1">
      <alignment shrinkToFit="0" vertical="top" wrapText="1"/>
    </xf>
    <xf borderId="16" fillId="0" fontId="9" numFmtId="0" xfId="0" applyAlignment="1" applyBorder="1" applyFont="1">
      <alignment shrinkToFit="0" vertical="top" wrapText="1"/>
    </xf>
    <xf borderId="16" fillId="5" fontId="17" numFmtId="0" xfId="0" applyAlignment="1" applyBorder="1" applyFont="1">
      <alignment horizontal="left" readingOrder="0" shrinkToFit="0" vertical="top" wrapText="1"/>
    </xf>
    <xf borderId="21" fillId="0" fontId="8" numFmtId="0" xfId="0" applyBorder="1" applyFont="1"/>
    <xf borderId="16" fillId="0" fontId="11" numFmtId="0" xfId="0" applyAlignment="1" applyBorder="1" applyFont="1">
      <alignment readingOrder="0" shrinkToFit="0" vertical="top" wrapText="1"/>
    </xf>
    <xf borderId="22" fillId="0" fontId="8" numFmtId="0" xfId="0" applyBorder="1" applyFont="1"/>
    <xf borderId="0" fillId="0" fontId="24" numFmtId="0" xfId="0" applyAlignment="1" applyFont="1">
      <alignment horizontal="left" readingOrder="0" shrinkToFit="0" vertical="top" wrapText="1"/>
    </xf>
    <xf borderId="23" fillId="4" fontId="10" numFmtId="0" xfId="0" applyAlignment="1" applyBorder="1" applyFont="1">
      <alignment shrinkToFit="0" vertical="top" wrapText="1"/>
    </xf>
    <xf borderId="16" fillId="4" fontId="10" numFmtId="0" xfId="0" applyAlignment="1" applyBorder="1" applyFont="1">
      <alignment shrinkToFit="0" vertical="top" wrapText="1"/>
    </xf>
    <xf borderId="14" fillId="4" fontId="25" numFmtId="0" xfId="0" applyAlignment="1" applyBorder="1" applyFont="1">
      <alignment readingOrder="0" shrinkToFit="0" vertical="top" wrapText="1"/>
    </xf>
    <xf borderId="24" fillId="0" fontId="9" numFmtId="0" xfId="0" applyAlignment="1" applyBorder="1" applyFont="1">
      <alignment horizontal="left" shrinkToFit="0" vertical="top" wrapText="1"/>
    </xf>
    <xf borderId="9" fillId="5" fontId="11" numFmtId="0" xfId="0" applyAlignment="1" applyBorder="1" applyFont="1">
      <alignment horizontal="left" readingOrder="0" shrinkToFit="0" vertical="top" wrapText="1"/>
    </xf>
    <xf borderId="0" fillId="0" fontId="11" numFmtId="0" xfId="0" applyAlignment="1" applyFont="1">
      <alignment horizontal="left" readingOrder="0" shrinkToFit="0" vertical="top" wrapText="1"/>
    </xf>
    <xf borderId="25" fillId="0" fontId="19" numFmtId="0" xfId="0" applyAlignment="1" applyBorder="1" applyFont="1">
      <alignment vertical="bottom"/>
    </xf>
    <xf borderId="26" fillId="0" fontId="9" numFmtId="0" xfId="0" applyAlignment="1" applyBorder="1" applyFont="1">
      <alignment shrinkToFit="0" vertical="top" wrapText="1"/>
    </xf>
    <xf borderId="16" fillId="5" fontId="11" numFmtId="9" xfId="0" applyAlignment="1" applyBorder="1" applyFont="1" applyNumberFormat="1">
      <alignment shrinkToFit="0" vertical="top" wrapText="1"/>
    </xf>
    <xf borderId="16" fillId="0" fontId="9" numFmtId="9" xfId="0" applyAlignment="1" applyBorder="1" applyFont="1" applyNumberFormat="1">
      <alignment shrinkToFit="0" vertical="top" wrapText="1"/>
    </xf>
    <xf borderId="0" fillId="0" fontId="19" numFmtId="0" xfId="0" applyAlignment="1" applyFont="1">
      <alignment vertical="bottom"/>
    </xf>
    <xf borderId="18" fillId="0" fontId="26" numFmtId="0" xfId="0" applyAlignment="1" applyBorder="1" applyFont="1">
      <alignment readingOrder="0" shrinkToFit="0" vertical="top" wrapText="1"/>
    </xf>
    <xf borderId="24" fillId="0" fontId="11" numFmtId="0" xfId="0" applyAlignment="1" applyBorder="1" applyFont="1">
      <alignment horizontal="left" shrinkToFit="0" vertical="top" wrapText="1"/>
    </xf>
    <xf borderId="0" fillId="5" fontId="11" numFmtId="0" xfId="0" applyAlignment="1" applyFont="1">
      <alignment horizontal="left" readingOrder="0" shrinkToFit="0" vertical="top" wrapText="1"/>
    </xf>
    <xf borderId="9" fillId="5" fontId="11" numFmtId="0" xfId="0" applyAlignment="1" applyBorder="1" applyFont="1">
      <alignment horizontal="left" readingOrder="0" shrinkToFit="0" wrapText="1"/>
    </xf>
    <xf borderId="17" fillId="3" fontId="27" numFmtId="0" xfId="0" applyAlignment="1" applyBorder="1" applyFont="1">
      <alignment readingOrder="0" shrinkToFit="0" vertical="top" wrapText="1"/>
    </xf>
    <xf borderId="9" fillId="0" fontId="11" numFmtId="0" xfId="0" applyAlignment="1" applyBorder="1" applyFont="1">
      <alignment horizontal="left" shrinkToFit="0" vertical="top" wrapText="1"/>
    </xf>
    <xf borderId="18" fillId="5" fontId="28" numFmtId="0" xfId="0" applyAlignment="1" applyBorder="1" applyFont="1">
      <alignment shrinkToFit="0" vertical="top" wrapText="1"/>
    </xf>
    <xf borderId="22" fillId="0" fontId="11" numFmtId="0" xfId="0" applyAlignment="1" applyBorder="1" applyFont="1">
      <alignment horizontal="left" shrinkToFit="0" vertical="top" wrapText="1"/>
    </xf>
    <xf borderId="27" fillId="0" fontId="11" numFmtId="0" xfId="0" applyAlignment="1" applyBorder="1" applyFont="1">
      <alignment horizontal="left" shrinkToFit="0" vertical="top" wrapText="1"/>
    </xf>
    <xf borderId="16" fillId="0" fontId="19" numFmtId="0" xfId="0" applyAlignment="1" applyBorder="1" applyFont="1">
      <alignment shrinkToFit="0" vertical="top" wrapText="1"/>
    </xf>
    <xf borderId="24" fillId="0" fontId="19" numFmtId="0" xfId="0" applyAlignment="1" applyBorder="1" applyFont="1">
      <alignment shrinkToFit="0" vertical="top" wrapText="1"/>
    </xf>
    <xf borderId="28" fillId="0" fontId="21" numFmtId="0" xfId="0" applyAlignment="1" applyBorder="1" applyFont="1">
      <alignment shrinkToFit="0" vertical="top" wrapText="1"/>
    </xf>
    <xf borderId="15" fillId="5" fontId="11" numFmtId="9" xfId="0" applyAlignment="1" applyBorder="1" applyFont="1" applyNumberFormat="1">
      <alignment shrinkToFit="0" vertical="top" wrapText="1"/>
    </xf>
    <xf borderId="16" fillId="0" fontId="21" numFmtId="0" xfId="0" applyAlignment="1" applyBorder="1" applyFont="1">
      <alignment shrinkToFit="0" vertical="top" wrapText="1"/>
    </xf>
    <xf borderId="29" fillId="0" fontId="19" numFmtId="0" xfId="0" applyAlignment="1" applyBorder="1" applyFont="1">
      <alignment shrinkToFit="0" vertical="top" wrapText="1"/>
    </xf>
    <xf borderId="24" fillId="0" fontId="21" numFmtId="0" xfId="0" applyAlignment="1" applyBorder="1" applyFont="1">
      <alignment shrinkToFit="0" vertical="top" wrapText="1"/>
    </xf>
    <xf borderId="29" fillId="0" fontId="21" numFmtId="0" xfId="0" applyAlignment="1" applyBorder="1" applyFont="1">
      <alignment shrinkToFit="0" vertical="top" wrapText="1"/>
    </xf>
    <xf borderId="30" fillId="0" fontId="21" numFmtId="0" xfId="0" applyAlignment="1" applyBorder="1" applyFont="1">
      <alignment shrinkToFit="0" vertical="top" wrapText="1"/>
    </xf>
    <xf borderId="0" fillId="0" fontId="29" numFmtId="0" xfId="0" applyAlignment="1" applyFont="1">
      <alignment readingOrder="0" shrinkToFit="0" vertical="top" wrapText="1"/>
    </xf>
    <xf borderId="14" fillId="3" fontId="30" numFmtId="0" xfId="0" applyAlignment="1" applyBorder="1" applyFont="1">
      <alignment shrinkToFit="0" vertical="top" wrapText="1"/>
    </xf>
    <xf borderId="16" fillId="0" fontId="21" numFmtId="0" xfId="0" applyAlignment="1" applyBorder="1" applyFont="1">
      <alignment horizontal="left" readingOrder="0" shrinkToFit="0" vertical="top" wrapText="1"/>
    </xf>
    <xf borderId="16" fillId="0" fontId="11" numFmtId="0" xfId="0" applyAlignment="1" applyBorder="1" applyFont="1">
      <alignment horizontal="left" readingOrder="0" shrinkToFit="0" vertical="top" wrapText="1"/>
    </xf>
    <xf borderId="16" fillId="5" fontId="21" numFmtId="0" xfId="0" applyAlignment="1" applyBorder="1" applyFont="1">
      <alignment horizontal="left" readingOrder="0" shrinkToFit="0" vertical="top" wrapText="1"/>
    </xf>
    <xf borderId="16" fillId="0" fontId="19" numFmtId="0" xfId="0" applyAlignment="1" applyBorder="1" applyFont="1">
      <alignment horizontal="left" readingOrder="0" shrinkToFit="0" vertical="top" wrapText="1"/>
    </xf>
    <xf borderId="17" fillId="3" fontId="31" numFmtId="0" xfId="0" applyAlignment="1" applyBorder="1" applyFont="1">
      <alignment readingOrder="0" shrinkToFit="0" vertical="top" wrapText="1"/>
    </xf>
    <xf borderId="18" fillId="0" fontId="32" numFmtId="0" xfId="0" applyAlignment="1" applyBorder="1" applyFont="1">
      <alignment readingOrder="0" vertical="top"/>
    </xf>
    <xf borderId="16" fillId="0" fontId="9" numFmtId="0" xfId="0" applyAlignment="1" applyBorder="1" applyFont="1">
      <alignment horizontal="left" readingOrder="0" shrinkToFit="0" vertical="top" wrapText="1"/>
    </xf>
    <xf borderId="16" fillId="0" fontId="19" numFmtId="0" xfId="0" applyAlignment="1" applyBorder="1" applyFont="1">
      <alignment readingOrder="0" shrinkToFit="0" vertical="top" wrapText="1"/>
    </xf>
    <xf borderId="16" fillId="0" fontId="21" numFmtId="0" xfId="0" applyAlignment="1" applyBorder="1" applyFont="1">
      <alignment readingOrder="0" shrinkToFit="0" vertical="top" wrapText="1"/>
    </xf>
    <xf borderId="31" fillId="0" fontId="19" numFmtId="0" xfId="0" applyAlignment="1" applyBorder="1" applyFont="1">
      <alignment vertical="bottom"/>
    </xf>
    <xf borderId="0" fillId="0" fontId="33" numFmtId="0" xfId="0" applyAlignment="1" applyFont="1">
      <alignment horizontal="left" readingOrder="0" shrinkToFit="0" vertical="top" wrapText="1"/>
    </xf>
    <xf borderId="9" fillId="0" fontId="11" numFmtId="0" xfId="0" applyAlignment="1" applyBorder="1" applyFont="1">
      <alignment shrinkToFit="0" vertical="top" wrapText="1"/>
    </xf>
    <xf borderId="32" fillId="4" fontId="34" numFmtId="0" xfId="0" applyAlignment="1" applyBorder="1" applyFont="1">
      <alignment readingOrder="0" shrinkToFit="0" vertical="top" wrapText="1"/>
    </xf>
    <xf borderId="16" fillId="0" fontId="35" numFmtId="0" xfId="0" applyAlignment="1" applyBorder="1" applyFont="1">
      <alignment readingOrder="0" shrinkToFit="0" vertical="top" wrapText="1"/>
    </xf>
    <xf borderId="16" fillId="0" fontId="17" numFmtId="0" xfId="0" applyAlignment="1" applyBorder="1" applyFont="1">
      <alignment horizontal="left" readingOrder="0" shrinkToFit="0" vertical="top" wrapText="1"/>
    </xf>
    <xf borderId="33" fillId="0" fontId="9" numFmtId="0" xfId="0" applyAlignment="1" applyBorder="1" applyFont="1">
      <alignment shrinkToFit="0" vertical="top" wrapText="1"/>
    </xf>
    <xf borderId="33" fillId="5" fontId="11" numFmtId="9" xfId="0" applyAlignment="1" applyBorder="1" applyFont="1" applyNumberFormat="1">
      <alignment shrinkToFit="0" vertical="top" wrapText="1"/>
    </xf>
    <xf borderId="33" fillId="0" fontId="9" numFmtId="9" xfId="0" applyAlignment="1" applyBorder="1" applyFont="1" applyNumberFormat="1">
      <alignment shrinkToFit="0" vertical="top" wrapText="1"/>
    </xf>
    <xf borderId="34" fillId="0" fontId="8" numFmtId="0" xfId="0" applyBorder="1" applyFont="1"/>
    <xf borderId="35" fillId="0" fontId="8" numFmtId="0" xfId="0" applyBorder="1" applyFont="1"/>
    <xf borderId="36" fillId="0" fontId="36" numFmtId="0" xfId="0" applyAlignment="1" applyBorder="1" applyFont="1">
      <alignment shrinkToFit="0" vertical="top" wrapText="1"/>
    </xf>
    <xf borderId="16" fillId="0" fontId="37" numFmtId="0" xfId="0" applyAlignment="1" applyBorder="1" applyFont="1">
      <alignment horizontal="left" shrinkToFit="0" vertical="top" wrapText="1"/>
    </xf>
    <xf borderId="0" fillId="5" fontId="24" numFmtId="0" xfId="0" applyAlignment="1" applyFont="1">
      <alignment horizontal="left" readingOrder="0" shrinkToFit="0" vertical="top" wrapText="1"/>
    </xf>
    <xf borderId="0" fillId="2" fontId="7" numFmtId="0" xfId="0" applyAlignment="1" applyFont="1">
      <alignment shrinkToFit="0" vertical="top" wrapText="1"/>
    </xf>
    <xf borderId="0" fillId="3" fontId="7" numFmtId="0" xfId="0" applyAlignment="1" applyFont="1">
      <alignment shrinkToFit="0" vertical="top" wrapText="1"/>
    </xf>
    <xf borderId="10" fillId="3" fontId="38" numFmtId="0" xfId="0" applyAlignment="1" applyBorder="1" applyFont="1">
      <alignment readingOrder="0" shrinkToFit="0" vertical="top" wrapText="1"/>
    </xf>
    <xf borderId="37" fillId="0" fontId="39" numFmtId="0" xfId="0" applyAlignment="1" applyBorder="1" applyFont="1">
      <alignment readingOrder="0" shrinkToFit="0" vertical="top" wrapText="1"/>
    </xf>
    <xf borderId="9" fillId="0" fontId="9" numFmtId="0" xfId="0" applyAlignment="1" applyBorder="1" applyFont="1">
      <alignment horizontal="left" shrinkToFit="0" vertical="top" wrapText="1"/>
    </xf>
    <xf borderId="9" fillId="0" fontId="11" numFmtId="0" xfId="0" applyAlignment="1" applyBorder="1" applyFont="1">
      <alignment horizontal="left" readingOrder="0" shrinkToFit="0" vertical="top" wrapText="1"/>
    </xf>
    <xf borderId="38" fillId="0" fontId="8" numFmtId="0" xfId="0" applyBorder="1" applyFont="1"/>
    <xf borderId="39" fillId="0" fontId="40" numFmtId="0" xfId="0" applyAlignment="1" applyBorder="1" applyFont="1">
      <alignment readingOrder="0" shrinkToFit="0" vertical="top" wrapText="1"/>
    </xf>
    <xf borderId="9" fillId="0" fontId="9" numFmtId="0" xfId="0" applyAlignment="1" applyBorder="1" applyFont="1">
      <alignment horizontal="left" readingOrder="0" shrinkToFit="0" vertical="top" wrapText="1"/>
    </xf>
    <xf borderId="3" fillId="0" fontId="8" numFmtId="0" xfId="0" applyBorder="1" applyFont="1"/>
    <xf borderId="0" fillId="4" fontId="7" numFmtId="0" xfId="0" applyAlignment="1" applyFont="1">
      <alignment shrinkToFit="0" vertical="top" wrapText="1"/>
    </xf>
    <xf borderId="38" fillId="4" fontId="41" numFmtId="0" xfId="0" applyAlignment="1" applyBorder="1" applyFont="1">
      <alignment shrinkToFit="0" vertical="top" wrapText="1"/>
    </xf>
    <xf borderId="39" fillId="0" fontId="42" numFmtId="0" xfId="0" applyAlignment="1" applyBorder="1" applyFont="1">
      <alignment shrinkToFit="0" vertical="top" wrapText="1"/>
    </xf>
    <xf borderId="39" fillId="5" fontId="43" numFmtId="0" xfId="0" applyAlignment="1" applyBorder="1" applyFont="1">
      <alignment shrinkToFit="0" vertical="top" wrapText="1"/>
    </xf>
    <xf borderId="39" fillId="0" fontId="44" numFmtId="0" xfId="0" applyAlignment="1" applyBorder="1" applyFont="1">
      <alignment shrinkToFit="0" vertical="top" wrapText="1"/>
    </xf>
    <xf borderId="9" fillId="5" fontId="17" numFmtId="0" xfId="0" applyAlignment="1" applyBorder="1" applyFont="1">
      <alignment horizontal="left" readingOrder="0" shrinkToFit="0" vertical="top" wrapText="1"/>
    </xf>
    <xf borderId="9" fillId="0" fontId="9" numFmtId="0" xfId="0" applyAlignment="1" applyBorder="1" applyFont="1">
      <alignment readingOrder="0" shrinkToFit="0" vertical="top" wrapText="1"/>
    </xf>
    <xf borderId="0" fillId="3" fontId="7" numFmtId="0" xfId="0" applyAlignment="1" applyFont="1">
      <alignment readingOrder="0" shrinkToFit="0" vertical="top" wrapText="1"/>
    </xf>
    <xf borderId="38" fillId="3" fontId="45" numFmtId="0" xfId="0" applyAlignment="1" applyBorder="1" applyFont="1">
      <alignment shrinkToFit="0" vertical="top" wrapText="1"/>
    </xf>
    <xf borderId="39" fillId="5" fontId="46" numFmtId="0" xfId="0" applyAlignment="1" applyBorder="1" applyFont="1">
      <alignment shrinkToFit="0" vertical="top" wrapText="1"/>
    </xf>
    <xf borderId="38" fillId="3" fontId="47" numFmtId="0" xfId="0" applyAlignment="1" applyBorder="1" applyFont="1">
      <alignment vertical="top"/>
    </xf>
    <xf borderId="9" fillId="0" fontId="11" numFmtId="0" xfId="0" applyAlignment="1" applyBorder="1" applyFont="1">
      <alignment readingOrder="0" shrinkToFit="0" vertical="top" wrapText="1"/>
    </xf>
    <xf borderId="9" fillId="5" fontId="9" numFmtId="0" xfId="0" applyAlignment="1" applyBorder="1" applyFont="1">
      <alignment readingOrder="0" shrinkToFit="0" vertical="top" wrapText="1"/>
    </xf>
    <xf borderId="0" fillId="0" fontId="19" numFmtId="9" xfId="0" applyAlignment="1" applyFont="1" applyNumberFormat="1">
      <alignment horizontal="center" shrinkToFit="0" vertical="top" wrapText="1"/>
    </xf>
    <xf borderId="0" fillId="5" fontId="48" numFmtId="0" xfId="0" applyAlignment="1" applyFont="1">
      <alignment horizontal="left" readingOrder="0"/>
    </xf>
    <xf borderId="0" fillId="0" fontId="11" numFmtId="0" xfId="0" applyAlignment="1" applyFont="1">
      <alignment readingOrder="0"/>
    </xf>
    <xf borderId="0" fillId="5" fontId="49" numFmtId="0" xfId="0" applyAlignment="1" applyFont="1">
      <alignment horizontal="left" readingOrder="0"/>
    </xf>
    <xf borderId="40" fillId="3" fontId="9" numFmtId="0" xfId="0" applyAlignment="1" applyBorder="1" applyFont="1">
      <alignment shrinkToFit="0" vertical="top" wrapText="1"/>
    </xf>
    <xf borderId="41" fillId="0" fontId="19" numFmtId="9" xfId="0" applyAlignment="1" applyBorder="1" applyFont="1" applyNumberFormat="1">
      <alignment horizontal="center" shrinkToFit="0" vertical="top" wrapText="1"/>
    </xf>
    <xf borderId="26" fillId="3" fontId="9" numFmtId="0" xfId="0" applyAlignment="1" applyBorder="1" applyFont="1">
      <alignment shrinkToFit="0" vertical="top" wrapText="1"/>
    </xf>
    <xf borderId="15" fillId="0" fontId="50" numFmtId="0" xfId="0" applyAlignment="1" applyBorder="1" applyFont="1">
      <alignment shrinkToFit="0" vertical="top" wrapText="1"/>
    </xf>
    <xf borderId="17" fillId="3" fontId="51" numFmtId="0" xfId="0" applyAlignment="1" applyBorder="1" applyFont="1">
      <alignment shrinkToFit="0" vertical="top" wrapText="1"/>
    </xf>
    <xf borderId="22" fillId="0" fontId="9" numFmtId="0" xfId="0" applyAlignment="1" applyBorder="1" applyFont="1">
      <alignment horizontal="left" readingOrder="0" shrinkToFit="0" vertical="top" wrapText="1"/>
    </xf>
    <xf borderId="22" fillId="0" fontId="21" numFmtId="0" xfId="0" applyAlignment="1" applyBorder="1" applyFont="1">
      <alignment horizontal="left" shrinkToFit="0" vertical="top" wrapText="1"/>
    </xf>
    <xf borderId="0" fillId="0" fontId="17" numFmtId="0" xfId="0" applyAlignment="1" applyFont="1">
      <alignment horizontal="left" readingOrder="0" shrinkToFit="0" vertical="top" wrapText="1"/>
    </xf>
    <xf borderId="16" fillId="0" fontId="11" numFmtId="0" xfId="0" applyBorder="1" applyFont="1"/>
    <xf borderId="16" fillId="0" fontId="19" numFmtId="0" xfId="0" applyAlignment="1" applyBorder="1" applyFont="1">
      <alignment vertical="bottom"/>
    </xf>
    <xf borderId="14" fillId="3" fontId="52" numFmtId="0" xfId="0" applyAlignment="1" applyBorder="1" applyFont="1">
      <alignment shrinkToFit="0" vertical="top" wrapText="1"/>
    </xf>
    <xf borderId="10" fillId="3" fontId="53" numFmtId="0" xfId="0" applyAlignment="1" applyBorder="1" applyFont="1">
      <alignment shrinkToFit="0" vertical="top" wrapText="1"/>
    </xf>
    <xf borderId="37" fillId="0" fontId="54" numFmtId="0" xfId="0" applyAlignment="1" applyBorder="1" applyFont="1">
      <alignment shrinkToFit="0" vertical="top" wrapText="1"/>
    </xf>
    <xf borderId="10" fillId="0" fontId="11" numFmtId="0" xfId="0" applyAlignment="1" applyBorder="1" applyFont="1">
      <alignment horizontal="left" shrinkToFit="0" vertical="top" wrapText="1"/>
    </xf>
    <xf borderId="42" fillId="0" fontId="11" numFmtId="0" xfId="0" applyAlignment="1" applyBorder="1" applyFont="1">
      <alignment horizontal="left" shrinkToFit="0" vertical="top" wrapText="1"/>
    </xf>
    <xf borderId="42" fillId="0" fontId="9" numFmtId="0" xfId="0" applyAlignment="1" applyBorder="1" applyFont="1">
      <alignment readingOrder="0" shrinkToFit="0" vertical="top" wrapText="1"/>
    </xf>
    <xf borderId="42" fillId="3" fontId="7" numFmtId="0" xfId="0" applyAlignment="1" applyBorder="1" applyFont="1">
      <alignment shrinkToFit="0" vertical="top" wrapText="1"/>
    </xf>
    <xf borderId="37" fillId="0" fontId="8" numFmtId="0" xfId="0" applyBorder="1" applyFont="1"/>
    <xf borderId="32" fillId="3" fontId="55" numFmtId="0" xfId="0" applyAlignment="1" applyBorder="1" applyFont="1">
      <alignment readingOrder="0" shrinkToFit="0" vertical="top" wrapText="1"/>
    </xf>
    <xf borderId="43" fillId="0" fontId="8" numFmtId="0" xfId="0" applyBorder="1" applyFont="1"/>
    <xf borderId="44" fillId="0" fontId="8" numFmtId="0" xfId="0" applyBorder="1" applyFont="1"/>
    <xf borderId="39" fillId="0" fontId="8" numFmtId="0" xfId="0" applyBorder="1" applyFont="1"/>
    <xf borderId="34" fillId="4" fontId="56" numFmtId="0" xfId="0" applyAlignment="1" applyBorder="1" applyFont="1">
      <alignment shrinkToFit="0" vertical="top" wrapText="1"/>
    </xf>
    <xf borderId="44" fillId="3" fontId="57" numFmtId="0" xfId="0" applyAlignment="1" applyBorder="1" applyFont="1">
      <alignment shrinkToFit="0" vertical="top" wrapText="1"/>
    </xf>
    <xf borderId="44" fillId="3" fontId="58" numFmtId="0" xfId="0" applyAlignment="1" applyBorder="1" applyFont="1">
      <alignment shrinkToFit="0" vertical="top" wrapText="1"/>
    </xf>
    <xf borderId="44" fillId="3" fontId="59" numFmtId="0" xfId="0" applyAlignment="1" applyBorder="1" applyFont="1">
      <alignment vertical="top"/>
    </xf>
    <xf borderId="10" fillId="5" fontId="17" numFmtId="0" xfId="0" applyAlignment="1" applyBorder="1" applyFont="1">
      <alignment horizontal="left" readingOrder="0" shrinkToFit="0" vertical="top" wrapText="1"/>
    </xf>
    <xf borderId="42" fillId="5" fontId="17" numFmtId="0" xfId="0" applyAlignment="1" applyBorder="1" applyFont="1">
      <alignment horizontal="left" readingOrder="0" shrinkToFit="0" vertical="top" wrapText="1"/>
    </xf>
    <xf borderId="16" fillId="5" fontId="9" numFmtId="0" xfId="0" applyAlignment="1" applyBorder="1" applyFont="1">
      <alignment readingOrder="0"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6" Type="http://schemas.openxmlformats.org/officeDocument/2006/relationships/worksheet" Target="worksheets/sheet13.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1'!A1" TargetMode="External"/><Relationship Id="rId3" Type="http://schemas.openxmlformats.org/officeDocument/2006/relationships/hyperlink" Target="#'Year%202'!A1" TargetMode="External"/><Relationship Id="rId4" Type="http://schemas.openxmlformats.org/officeDocument/2006/relationships/hyperlink" Target="#'Year%202'!A1" TargetMode="External"/><Relationship Id="rId5" Type="http://schemas.openxmlformats.org/officeDocument/2006/relationships/hyperlink" Target="#'Year%202'!A1" TargetMode="External"/><Relationship Id="rId6" Type="http://schemas.openxmlformats.org/officeDocument/2006/relationships/hyperlink" Target="#'Year%202'!A1" TargetMode="External"/><Relationship Id="rId7" Type="http://schemas.openxmlformats.org/officeDocument/2006/relationships/image" Target="../media/image2.png"/><Relationship Id="rId8"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1162050</xdr:colOff>
      <xdr:row>10</xdr:row>
      <xdr:rowOff>28575</xdr:rowOff>
    </xdr:from>
    <xdr:ext cx="2181225" cy="1390650"/>
    <xdr:grpSp>
      <xdr:nvGrpSpPr>
        <xdr:cNvPr id="2" name="Shape 2"/>
        <xdr:cNvGrpSpPr/>
      </xdr:nvGrpSpPr>
      <xdr:grpSpPr>
        <a:xfrm>
          <a:off x="4255388" y="3084675"/>
          <a:ext cx="2181225" cy="1390650"/>
          <a:chOff x="4255388" y="3084675"/>
          <a:chExt cx="2181225" cy="1390650"/>
        </a:xfrm>
      </xdr:grpSpPr>
      <xdr:grpSp>
        <xdr:nvGrpSpPr>
          <xdr:cNvPr id="3" name="Shape 3" title="Drawing"/>
          <xdr:cNvGrpSpPr/>
        </xdr:nvGrpSpPr>
        <xdr:grpSpPr>
          <a:xfrm>
            <a:off x="4255388" y="3084675"/>
            <a:ext cx="2181225" cy="1390650"/>
            <a:chOff x="4264913" y="3460913"/>
            <a:chExt cx="2162175" cy="1373250"/>
          </a:xfrm>
        </xdr:grpSpPr>
        <xdr:sp>
          <xdr:nvSpPr>
            <xdr:cNvPr id="4" name="Shape 4"/>
            <xdr:cNvSpPr/>
          </xdr:nvSpPr>
          <xdr:spPr>
            <a:xfrm>
              <a:off x="4264913" y="3460913"/>
              <a:ext cx="2162175" cy="1373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5" name="Shape 5">
              <a:hlinkClick r:id="rId1"/>
            </xdr:cNvPr>
            <xdr:cNvSpPr/>
          </xdr:nvSpPr>
          <xdr:spPr>
            <a:xfrm>
              <a:off x="4264913" y="3460913"/>
              <a:ext cx="2162175" cy="638175"/>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sp>
          <xdr:nvSpPr>
            <xdr:cNvPr id="6" name="Shape 6">
              <a:hlinkClick r:id="rId2"/>
            </xdr:cNvPr>
            <xdr:cNvSpPr/>
          </xdr:nvSpPr>
          <xdr:spPr>
            <a:xfrm>
              <a:off x="4264938" y="4196063"/>
              <a:ext cx="2162100" cy="6381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grpSp>
    </xdr:grpSp>
    <xdr:clientData fLocksWithSheet="0"/>
  </xdr:oneCellAnchor>
  <xdr:oneCellAnchor>
    <xdr:from>
      <xdr:col>0</xdr:col>
      <xdr:colOff>3448050</xdr:colOff>
      <xdr:row>10</xdr:row>
      <xdr:rowOff>28575</xdr:rowOff>
    </xdr:from>
    <xdr:ext cx="4495800" cy="1400175"/>
    <xdr:grpSp>
      <xdr:nvGrpSpPr>
        <xdr:cNvPr id="2" name="Shape 2"/>
        <xdr:cNvGrpSpPr/>
      </xdr:nvGrpSpPr>
      <xdr:grpSpPr>
        <a:xfrm>
          <a:off x="3098100" y="3079913"/>
          <a:ext cx="4495801" cy="1400175"/>
          <a:chOff x="3098100" y="3079913"/>
          <a:chExt cx="4495801" cy="1400175"/>
        </a:xfrm>
      </xdr:grpSpPr>
      <xdr:grpSp>
        <xdr:nvGrpSpPr>
          <xdr:cNvPr id="7" name="Shape 7" title="Drawing"/>
          <xdr:cNvGrpSpPr/>
        </xdr:nvGrpSpPr>
        <xdr:grpSpPr>
          <a:xfrm>
            <a:off x="3098100" y="3079913"/>
            <a:ext cx="4495801" cy="1400175"/>
            <a:chOff x="4264913" y="3460913"/>
            <a:chExt cx="4476550" cy="1381675"/>
          </a:xfrm>
        </xdr:grpSpPr>
        <xdr:sp>
          <xdr:nvSpPr>
            <xdr:cNvPr id="4" name="Shape 4"/>
            <xdr:cNvSpPr/>
          </xdr:nvSpPr>
          <xdr:spPr>
            <a:xfrm>
              <a:off x="4264913" y="3460913"/>
              <a:ext cx="4476550" cy="13816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8" name="Shape 8">
              <a:hlinkClick r:id="rId3"/>
            </xdr:cNvPr>
            <xdr:cNvSpPr/>
          </xdr:nvSpPr>
          <xdr:spPr>
            <a:xfrm>
              <a:off x="4264913" y="3460913"/>
              <a:ext cx="2162175" cy="638175"/>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sp>
          <xdr:nvSpPr>
            <xdr:cNvPr id="9" name="Shape 9">
              <a:hlinkClick r:id="rId4"/>
            </xdr:cNvPr>
            <xdr:cNvSpPr/>
          </xdr:nvSpPr>
          <xdr:spPr>
            <a:xfrm>
              <a:off x="4264938" y="4204488"/>
              <a:ext cx="2162100" cy="6381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sp>
          <xdr:nvSpPr>
            <xdr:cNvPr id="10" name="Shape 10">
              <a:hlinkClick r:id="rId5"/>
            </xdr:cNvPr>
            <xdr:cNvSpPr/>
          </xdr:nvSpPr>
          <xdr:spPr>
            <a:xfrm>
              <a:off x="6579363" y="3460938"/>
              <a:ext cx="2162100" cy="6381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sp>
          <xdr:nvSpPr>
            <xdr:cNvPr id="11" name="Shape 11">
              <a:hlinkClick r:id="rId6"/>
            </xdr:cNvPr>
            <xdr:cNvSpPr/>
          </xdr:nvSpPr>
          <xdr:spPr>
            <a:xfrm>
              <a:off x="6579363" y="4204488"/>
              <a:ext cx="2162100" cy="6381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grpSp>
    </xdr:grpSp>
    <xdr:clientData fLocksWithSheet="0"/>
  </xdr:oneCellAnchor>
  <xdr:oneCellAnchor>
    <xdr:from>
      <xdr:col>0</xdr:col>
      <xdr:colOff>152400</xdr:colOff>
      <xdr:row>0</xdr:row>
      <xdr:rowOff>171450</xdr:rowOff>
    </xdr:from>
    <xdr:ext cx="1276350" cy="638175"/>
    <xdr:pic>
      <xdr:nvPicPr>
        <xdr:cNvPr id="0" name="image2.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9010650</xdr:colOff>
      <xdr:row>0</xdr:row>
      <xdr:rowOff>66675</xdr:rowOff>
    </xdr:from>
    <xdr:ext cx="904875" cy="857250"/>
    <xdr:pic>
      <xdr:nvPicPr>
        <xdr:cNvPr id="0" name="image3.png" title="Image"/>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0</xdr:rowOff>
    </xdr:from>
    <xdr:ext cx="2447925" cy="495300"/>
    <xdr:sp>
      <xdr:nvSpPr>
        <xdr:cNvPr id="14" name="Shape 14">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47925" cy="495300"/>
    <xdr:sp>
      <xdr:nvSpPr>
        <xdr:cNvPr id="15" name="Shape 15">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47925" cy="495300"/>
    <xdr:sp>
      <xdr:nvSpPr>
        <xdr:cNvPr id="16" name="Shape 16">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790575</xdr:colOff>
      <xdr:row>0</xdr:row>
      <xdr:rowOff>19050</xdr:rowOff>
    </xdr:from>
    <xdr:ext cx="2447925" cy="495300"/>
    <xdr:sp>
      <xdr:nvSpPr>
        <xdr:cNvPr id="17" name="Shape 17">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1</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47925" cy="495300"/>
    <xdr:sp>
      <xdr:nvSpPr>
        <xdr:cNvPr id="12" name="Shape 12">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47925" cy="495300"/>
    <xdr:sp>
      <xdr:nvSpPr>
        <xdr:cNvPr id="13" name="Shape 13">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0</xdr:rowOff>
    </xdr:from>
    <xdr:ext cx="2447925" cy="495300"/>
    <xdr:sp>
      <xdr:nvSpPr>
        <xdr:cNvPr id="14" name="Shape 14">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47925" cy="495300"/>
    <xdr:sp>
      <xdr:nvSpPr>
        <xdr:cNvPr id="15" name="Shape 15">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47925" cy="495300"/>
    <xdr:sp>
      <xdr:nvSpPr>
        <xdr:cNvPr id="16" name="Shape 16">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790575</xdr:colOff>
      <xdr:row>0</xdr:row>
      <xdr:rowOff>19050</xdr:rowOff>
    </xdr:from>
    <xdr:ext cx="2447925" cy="495300"/>
    <xdr:sp>
      <xdr:nvSpPr>
        <xdr:cNvPr id="17" name="Shape 17">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1</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47925" cy="495300"/>
    <xdr:sp>
      <xdr:nvSpPr>
        <xdr:cNvPr id="12" name="Shape 12">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47925" cy="495300"/>
    <xdr:sp>
      <xdr:nvSpPr>
        <xdr:cNvPr id="13" name="Shape 13">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0" Type="http://schemas.openxmlformats.org/officeDocument/2006/relationships/hyperlink" Target="https://www.kapowprimary.com/subjects/history/mixed-age-year-3-4/cycle-a/y3-4-british-history-3-cycle-a-how-hard-was-it-to-invade-and-settle-in-britain/y3-4-lesson-5-cycle-a-was-king-alfred-really-great/" TargetMode="External"/><Relationship Id="rId22" Type="http://schemas.openxmlformats.org/officeDocument/2006/relationships/drawing" Target="../drawings/drawing10.xml"/><Relationship Id="rId21" Type="http://schemas.openxmlformats.org/officeDocument/2006/relationships/hyperlink" Target="https://www.kapowprimary.com/subjects/history/mixed-age-year-3-4/cycle-a/y3-4-british-history-3-cycle-a-how-hard-was-it-to-invade-and-settle-in-britain/y3-4-lesson-6-cycle-a-how-did-anglo-saxon-rule-end/" TargetMode="External"/><Relationship Id="rId1" Type="http://schemas.openxmlformats.org/officeDocument/2006/relationships/hyperlink" Target="https://www.kapowprimary.com/subjects/history/mixed-age-year-3-4/cycle-a/y3-4-british-history-1-would-you-prefer-to-live-in-the-stone-age-bronze-age-or-iron-age-cycle-a/" TargetMode="External"/><Relationship Id="rId2" Type="http://schemas.openxmlformats.org/officeDocument/2006/relationships/hyperlink" Target="https://www.kapowprimary.com/subjects/history/mixed-age-year-3-4/cycle-a/y3-4-british-history-1-would-you-prefer-to-live-in-the-stone-age-bronze-age-or-iron-age-cycle-a/y3-4-lesson-1-cycle-a-how-long-ago-did-prehistoric-man-live/" TargetMode="External"/><Relationship Id="rId3" Type="http://schemas.openxmlformats.org/officeDocument/2006/relationships/hyperlink" Target="https://www.kapowprimary.com/subjects/history/mixed-age-year-3-4/cycle-a/y3-4-british-history-1-would-you-prefer-to-live-in-the-stone-age-bronze-age-or-iron-age-cycle-a/y3-4-lesson-2-cycle-a-what-does-skara-brae-tell-us-about-life-in-the-stone-age/" TargetMode="External"/><Relationship Id="rId4" Type="http://schemas.openxmlformats.org/officeDocument/2006/relationships/hyperlink" Target="https://www.kapowprimary.com/subjects/history/mixed-age-year-3-4/cycle-a/y3-4-british-history-1-would-you-prefer-to-live-in-the-stone-age-bronze-age-or-iron-age-cycle-a/y3-4-lesson-3-cycle-a-who-was-the-amesbury-archer/" TargetMode="External"/><Relationship Id="rId9" Type="http://schemas.openxmlformats.org/officeDocument/2006/relationships/hyperlink" Target="https://www.kapowprimary.com/subjects/history/mixed-age-year-3-4/cycle-a/y3-4-british-history-2-why-did-the-romans-settle-in-britain-cycle-a/y3-4-lesson-1-cycle-a-why-did-the-romans-invade-and-settle-in-britain/" TargetMode="External"/><Relationship Id="rId5" Type="http://schemas.openxmlformats.org/officeDocument/2006/relationships/hyperlink" Target="https://www.kapowprimary.com/subjects/history/mixed-age-year-3-4/cycle-a/y3-4-british-history-1-would-you-prefer-to-live-in-the-stone-age-bronze-age-or-iron-age-cycle-a/y3-4-lesson-4-cycle-a-how-did-bronze-change-life-in-the-stone-age/" TargetMode="External"/><Relationship Id="rId6" Type="http://schemas.openxmlformats.org/officeDocument/2006/relationships/hyperlink" Target="https://www.kapowprimary.com/subjects/history/mixed-age-year-3-4/cycle-a/y3-4-british-history-1-would-you-prefer-to-live-in-the-stone-age-bronze-age-or-iron-age-cycle-a/y3-4-lesson-5-cycle-a-how-did-trade-change-the-iron-age/" TargetMode="External"/><Relationship Id="rId7" Type="http://schemas.openxmlformats.org/officeDocument/2006/relationships/hyperlink" Target="https://www.kapowprimary.com/subjects/history/mixed-age-year-3-4/cycle-a/y3-4-british-history-1-would-you-prefer-to-live-in-the-stone-age-bronze-age-or-iron-age-cycle-a/y3-4-lesson-6-cycle-a-what-changed-between-the-stone-age-and-the-iron-age/" TargetMode="External"/><Relationship Id="rId8" Type="http://schemas.openxmlformats.org/officeDocument/2006/relationships/hyperlink" Target="https://www.kapowprimary.com/subjects/history/mixed-age-year-3-4/cycle-a/y3-4-british-history-2-why-did-the-romans-settle-in-britain-cycle-a/" TargetMode="External"/><Relationship Id="rId11" Type="http://schemas.openxmlformats.org/officeDocument/2006/relationships/hyperlink" Target="https://www.kapowprimary.com/subjects/history/mixed-age-year-3-4/cycle-a/y3-4-british-history-2-why-did-the-romans-settle-in-britain-cycle-a/y3-4-lesson-3-cycle-a-why-was-the-roman-army-so-successful-part-1/" TargetMode="External"/><Relationship Id="rId10" Type="http://schemas.openxmlformats.org/officeDocument/2006/relationships/hyperlink" Target="https://www.kapowprimary.com/subjects/history/mixed-age-year-3-4/cycle-a/y3-4-british-history-2-why-did-the-romans-settle-in-britain-cycle-a/y3-4-lesson-1-cycle-a-why-did-the-romans-invade-and-settle-in-britain/" TargetMode="External"/><Relationship Id="rId13" Type="http://schemas.openxmlformats.org/officeDocument/2006/relationships/hyperlink" Target="https://www.kapowprimary.com/subjects/history/mixed-age-year-3-4/cycle-a/y3-4-british-history-2-why-did-the-romans-settle-in-britain-cycle-a/y3-4-lesson-5-cycle-a-what-do-artefacts-tell-us-about-life-in-roman-times/" TargetMode="External"/><Relationship Id="rId12" Type="http://schemas.openxmlformats.org/officeDocument/2006/relationships/hyperlink" Target="https://www.kapowprimary.com/subjects/history/mixed-age-year-3-4/cycle-a/y3-4-british-history-2-why-did-the-romans-settle-in-britain-cycle-a/y3-4-lesson-4-cycle-a-why-was-the-roman-army-so-successful-part-2/" TargetMode="External"/><Relationship Id="rId15" Type="http://schemas.openxmlformats.org/officeDocument/2006/relationships/hyperlink" Target="https://www.kapowprimary.com/subjects/history/mixed-age-year-3-4/cycle-a/y3-4-british-history-3-cycle-a-how-hard-was-it-to-invade-and-settle-in-britain/" TargetMode="External"/><Relationship Id="rId14" Type="http://schemas.openxmlformats.org/officeDocument/2006/relationships/hyperlink" Target="https://www.kapowprimary.com/subjects/history/mixed-age-year-3-4/cycle-a/y3-4-british-history-2-why-did-the-romans-settle-in-britain-cycle-a/y3-4-lesson-6-cycle-a-how-did-the-romans-change-modern-britain/" TargetMode="External"/><Relationship Id="rId17" Type="http://schemas.openxmlformats.org/officeDocument/2006/relationships/hyperlink" Target="https://www.kapowprimary.com/subjects/history/mixed-age-year-3-4/cycle-a/y3-4-british-history-3-cycle-a-how-hard-was-it-to-invade-and-settle-in-britain/y3-4-lesson-2-cycle-a-how-did-the-anglo-saxons-settle-in-britain/" TargetMode="External"/><Relationship Id="rId16" Type="http://schemas.openxmlformats.org/officeDocument/2006/relationships/hyperlink" Target="https://www.kapowprimary.com/subjects/history/mixed-age-year-3-4/cycle-a/y3-4-british-history-3-cycle-a-how-hard-was-it-to-invade-and-settle-in-britain/y3-4-lesson-1-cycle-a-who-were-the-anglo-saxons-and-the-scots/" TargetMode="External"/><Relationship Id="rId19" Type="http://schemas.openxmlformats.org/officeDocument/2006/relationships/hyperlink" Target="https://www.kapowprimary.com/subjects/history/mixed-age-year-3-4/cycle-a/y3-4-british-history-3-cycle-a-how-hard-was-it-to-invade-and-settle-in-britain/y3-4-lesson-4-cycle-a-how-did-christianity-arrive-in-britain/" TargetMode="External"/><Relationship Id="rId18" Type="http://schemas.openxmlformats.org/officeDocument/2006/relationships/hyperlink" Target="https://www.kapowprimary.com/subjects/history/mixed-age-year-3-4/cycle-a/y3-4-british-history-3-cycle-a-how-hard-was-it-to-invade-and-settle-in-britain/y3-4-lesson-3-cycle-a-what-does-sutton-hoo-tell-us-about-anglo-saxon-life/" TargetMode="External"/></Relationships>
</file>

<file path=xl/worksheets/_rels/sheet11.xml.rels><?xml version="1.0" encoding="UTF-8" standalone="yes"?><Relationships xmlns="http://schemas.openxmlformats.org/package/2006/relationships"><Relationship Id="rId20" Type="http://schemas.openxmlformats.org/officeDocument/2006/relationships/hyperlink" Target="https://www.kapowprimary.com/subjects/draft-hg/year-rw-h-pe/y3-4-how-did-the-achievements-of-the-ancient-maya-impact-their-society-and-beyond/lesson-5-what-do-archaeological-remains-tell-us-about-ancient-maya-cities/" TargetMode="External"/><Relationship Id="rId22" Type="http://schemas.openxmlformats.org/officeDocument/2006/relationships/drawing" Target="../drawings/drawing11.xml"/><Relationship Id="rId21" Type="http://schemas.openxmlformats.org/officeDocument/2006/relationships/hyperlink" Target="https://www.kapowprimary.com/subjects/draft-hg/year-rw-h-pe/y3-4-how-did-the-achievements-of-the-ancient-maya-impact-their-society-and-beyond/lesson-6-what-caused-the-decline-of-the-ancient-maya-cities/" TargetMode="External"/><Relationship Id="rId1" Type="http://schemas.openxmlformats.org/officeDocument/2006/relationships/hyperlink" Target="https://www.kapowprimary.com/subjects/history/mixed-age-year-3-4/cycle-b/y3-4-how-have-childrens-lives-changed-cycle-b/" TargetMode="External"/><Relationship Id="rId2" Type="http://schemas.openxmlformats.org/officeDocument/2006/relationships/hyperlink" Target="https://www.kapowprimary.com/subjects/history/mixed-age-year-3-4/cycle-b/y3-4-how-have-childrens-lives-changed-cycle-b/y3-4-lesson-1-cycle-b-what-do-sources-tell-us-about-how-childrens-lives-have-changed/" TargetMode="External"/><Relationship Id="rId3" Type="http://schemas.openxmlformats.org/officeDocument/2006/relationships/hyperlink" Target="https://www.kapowprimary.com/subjects/history/mixed-age-year-3-4/cycle-b/y3-4-how-have-childrens-lives-changed-cycle-b/y3-4-lesson-2-cycle-b-why-did-tudor-children-work-and-what-was-it-like/" TargetMode="External"/><Relationship Id="rId4" Type="http://schemas.openxmlformats.org/officeDocument/2006/relationships/hyperlink" Target="https://www.kapowprimary.com/subjects/history/mixed-age-year-3-4/cycle-b/y3-4-how-have-childrens-lives-changed-cycle-b/y3-4-lesson-3-cycle-b-what-jobs-did-children-have-in-victorian-england-and-what-were-they-like/" TargetMode="External"/><Relationship Id="rId9" Type="http://schemas.openxmlformats.org/officeDocument/2006/relationships/hyperlink" Target="https://www.kapowprimary.com/subjects/history/mixed-age-year-3-4/cycle-b/y3-4-what-did-the-ancient-egyptians-believe-cycle-b/y3-4-lesson-1-cycle-b-who-were-the-egyptians-and-when-did-they-live/" TargetMode="External"/><Relationship Id="rId5" Type="http://schemas.openxmlformats.org/officeDocument/2006/relationships/hyperlink" Target="https://www.kapowprimary.com/subjects/history/mixed-age-year-3-4/cycle-b/y3-4-how-have-childrens-lives-changed-cycle-b/y3-4-lesson-4-cycle-b-how-did-lord-shaftesbury-help-to-change-the-lives-of-children/" TargetMode="External"/><Relationship Id="rId6" Type="http://schemas.openxmlformats.org/officeDocument/2006/relationships/hyperlink" Target="https://www.kapowprimary.com/subjects/history/mixed-age-year-3-4/cycle-b/y3-4-how-have-childrens-lives-changed-cycle-b/y3-4-lesson-5-cycle-b-how-and-why-has-childrens-leisure-time-changed/" TargetMode="External"/><Relationship Id="rId7" Type="http://schemas.openxmlformats.org/officeDocument/2006/relationships/hyperlink" Target="https://www.kapowprimary.com/subjects/history/mixed-age-year-3-4/cycle-b/y3-4-how-have-childrens-lives-changed-cycle-b/y3-4-lesson-6-cycle-b-what-were-the-diseases-children-caught-and-how-were-they-treated/" TargetMode="External"/><Relationship Id="rId8" Type="http://schemas.openxmlformats.org/officeDocument/2006/relationships/hyperlink" Target="https://www.kapowprimary.com/subjects/history/mixed-age-year-3-4/cycle-b/y3-4-what-did-the-ancient-egyptians-believe-cycle-b/" TargetMode="External"/><Relationship Id="rId11" Type="http://schemas.openxmlformats.org/officeDocument/2006/relationships/hyperlink" Target="https://www.kapowprimary.com/subjects/history/mixed-age-year-3-4/cycle-b/y3-4-what-did-the-ancient-egyptians-believe-cycle-b/y3-4-lesson-3-cycle-b-why-and-how-did-the-egyptians-build-the-pyramids/" TargetMode="External"/><Relationship Id="rId10" Type="http://schemas.openxmlformats.org/officeDocument/2006/relationships/hyperlink" Target="https://www.kapowprimary.com/subjects/history/mixed-age-year-3-4/cycle-b/y3-4-what-did-the-ancient-egyptians-believe-cycle-b/y3-4-lesson-2-cycle-b-what-did-the-ancient-egyptians-believe/" TargetMode="External"/><Relationship Id="rId13" Type="http://schemas.openxmlformats.org/officeDocument/2006/relationships/hyperlink" Target="https://www.kapowprimary.com/subjects/history/mixed-age-year-3-4/cycle-b/y3-4-what-did-the-ancient-egyptians-believe-cycle-b/y3-4-lesson-5-cycle-b-what-does-the-book-of-the-dead-tell-us-about-ancient-egyptian-beliefs/" TargetMode="External"/><Relationship Id="rId12" Type="http://schemas.openxmlformats.org/officeDocument/2006/relationships/hyperlink" Target="https://www.kapowprimary.com/subjects/history/mixed-age-year-3-4/cycle-b/y3-4-what-did-the-ancient-egyptians-believe-cycle-b/y3-4-lesson-4-cycle-b-how-and-why-did-the-egyptians-mummify-people/" TargetMode="External"/><Relationship Id="rId15" Type="http://schemas.openxmlformats.org/officeDocument/2006/relationships/hyperlink" Target="https://www.kapowprimary.com/subjects/history/mixed-age-year-3-4/cycle-b/y3-4-how-did-the-achievements-of-the-ancient-maya-impact-their-society-and-beyond/" TargetMode="External"/><Relationship Id="rId14" Type="http://schemas.openxmlformats.org/officeDocument/2006/relationships/hyperlink" Target="https://www.kapowprimary.com/subjects/history/mixed-age-year-3-4/cycle-b/y3-4-what-did-the-ancient-egyptians-believe-cycle-b/y3-4-lesson-6-cycle-b-what-did-the-ancient-egyptians-believe/" TargetMode="External"/><Relationship Id="rId17" Type="http://schemas.openxmlformats.org/officeDocument/2006/relationships/hyperlink" Target="https://www.kapowprimary.com/subjects/draft-hg/year-rw-h-pe/y3-4-how-did-the-achievements-of-the-ancient-maya-impact-their-society-and-beyond/lesson-2-how-important-was-chocolate-to-the-ancient-maya/" TargetMode="External"/><Relationship Id="rId16" Type="http://schemas.openxmlformats.org/officeDocument/2006/relationships/hyperlink" Target="https://www.kapowprimary.com/subjects/draft-hg/year-rw-h-pe/y3-4-how-did-the-achievements-of-the-ancient-maya-impact-their-society-and-beyond/lesson-1-how-did-the-ancient-maya-settle-in-a-rainforest/" TargetMode="External"/><Relationship Id="rId19" Type="http://schemas.openxmlformats.org/officeDocument/2006/relationships/hyperlink" Target="https://www.kapowprimary.com/subjects/draft-hg/year-rw-h-pe/y3-4-how-did-the-achievements-of-the-ancient-maya-impact-their-society-and-beyond/lesson-4-how-did-the-maya-reflect-world-beliefs-in-their-inventions/" TargetMode="External"/><Relationship Id="rId18" Type="http://schemas.openxmlformats.org/officeDocument/2006/relationships/hyperlink" Target="https://www.kapowprimary.com/subjects/draft-hg/year-rw-h-pe/y3-4-how-did-the-achievements-of-the-ancient-maya-impact-their-society-and-beyond/lesson-3-what-did-the-ancient-maya-believe/" TargetMode="External"/></Relationships>
</file>

<file path=xl/worksheets/_rels/sheet12.xml.rels><?xml version="1.0" encoding="UTF-8" standalone="yes"?><Relationships xmlns="http://schemas.openxmlformats.org/package/2006/relationships"><Relationship Id="rId20" Type="http://schemas.openxmlformats.org/officeDocument/2006/relationships/hyperlink" Target="https://www.kapowprimary.com/subjects/history/mixed-age-year-5-6/cycle-a/y5-6-what-was-the-impact-of-world-war-2-on-the-people-of-britain-cycle-a/y5-6-lesson-4-cycle-a-what-was-evacuation-like-for-children-part-1/" TargetMode="External"/><Relationship Id="rId22" Type="http://schemas.openxmlformats.org/officeDocument/2006/relationships/hyperlink" Target="https://www.kapowprimary.com/subjects/history/mixed-age-year-5-6/cycle-a/y5-6-what-was-the-impact-of-world-war-2-on-the-people-of-britain-cycle-a/y5-6-lesson-6-cycle-a-what-impact-did-ww2-have-on-womens-lives/" TargetMode="External"/><Relationship Id="rId21" Type="http://schemas.openxmlformats.org/officeDocument/2006/relationships/hyperlink" Target="https://www.kapowprimary.com/subjects/history/mixed-age-year-5-6/cycle-a/y5-6-what-was-the-impact-of-world-war-2-on-the-people-of-britain-cycle-a/y5-6-lesson-5-cycle-a-what-was-evacuation-like-for-children-part-2/" TargetMode="External"/><Relationship Id="rId24" Type="http://schemas.openxmlformats.org/officeDocument/2006/relationships/drawing" Target="../drawings/drawing12.xml"/><Relationship Id="rId23" Type="http://schemas.openxmlformats.org/officeDocument/2006/relationships/hyperlink" Target="https://www.kapowprimary.com/subjects/history/mixed-age-year-5-6/cycle-a/y5-6-what-was-the-impact-of-world-war-2-on-the-people-of-britain-cycle-a/y5-6-lesson-7-cycle-a-why-did-people-migrate-to-britain-during-and-after-world-war-2/" TargetMode="External"/><Relationship Id="rId1" Type="http://schemas.openxmlformats.org/officeDocument/2006/relationships/hyperlink" Target="https://www.kapowprimary.com/subjects/history/mixed-age-year-5-6/cycle-a/were-the-vikings-raiders-traders-or-something-else/" TargetMode="External"/><Relationship Id="rId2" Type="http://schemas.openxmlformats.org/officeDocument/2006/relationships/hyperlink" Target="https://www.kapowprimary.com/subjects/history/mixed-age-year-5-6/cycle-a/were-the-vikings-raiders-traders-or-something-else/lesson-1-when-and-why-did-the-vikings-come-to-britain/" TargetMode="External"/><Relationship Id="rId3" Type="http://schemas.openxmlformats.org/officeDocument/2006/relationships/hyperlink" Target="https://www.kapowprimary.com/subjects/history/mixed-age-year-5-6/cycle-a/were-the-vikings-raiders-traders-or-something-else/y5-6-lesson-2-cycle-a-were-the-vikings-raiders-traders-or-something-else/" TargetMode="External"/><Relationship Id="rId4" Type="http://schemas.openxmlformats.org/officeDocument/2006/relationships/hyperlink" Target="https://www.kapowprimary.com/subjects/history/mixed-age-year-5-6/cycle-a/were-the-vikings-raiders-traders-or-something-else/lesson-3-where-did-the-vikings-go-how-did-they-get-there/" TargetMode="External"/><Relationship Id="rId9" Type="http://schemas.openxmlformats.org/officeDocument/2006/relationships/hyperlink" Target="https://www.kapowprimary.com/subjects/history/mixed-age-year-5-6/cycle-a/y5-6-british-history-5-what-was-life-like-in-tudor-england-cycle-a/y5-6-lesson-1-cycle-a-fair-ruler-or-tyrant-what-was-henry-viii-really-like/" TargetMode="External"/><Relationship Id="rId5" Type="http://schemas.openxmlformats.org/officeDocument/2006/relationships/hyperlink" Target="https://www.kapowprimary.com/subjects/history/mixed-age-year-5-6/cycle-a/were-the-vikings-raiders-traders-or-something-else/lesson-4-why-are-there-different-viking-sagas-explaining-the-same-event-and-what-does-this-tell-us-about-the-vikings/" TargetMode="External"/><Relationship Id="rId6" Type="http://schemas.openxmlformats.org/officeDocument/2006/relationships/hyperlink" Target="https://www.kapowprimary.com/subjects/history/mixed-age-year-5-6/cycle-a/were-the-vikings-raiders-traders-or-something-else/lesson-5-what-were-the-impacts-of-viking-raids-and-settlements-on-local-communities-in-britain/" TargetMode="External"/><Relationship Id="rId7" Type="http://schemas.openxmlformats.org/officeDocument/2006/relationships/hyperlink" Target="https://www.kapowprimary.com/subjects/history/mixed-age-year-5-6/cycle-a/were-the-vikings-raiders-traders-or-something-else/lesson-6-what-were-the-vikings-achievements-and-how-did-they-impact-the-world/" TargetMode="External"/><Relationship Id="rId8" Type="http://schemas.openxmlformats.org/officeDocument/2006/relationships/hyperlink" Target="https://www.kapowprimary.com/subjects/history/mixed-age-year-5-6/cycle-a/y5-6-british-history-5-what-was-life-like-in-tudor-england-cycle-a/" TargetMode="External"/><Relationship Id="rId11" Type="http://schemas.openxmlformats.org/officeDocument/2006/relationships/hyperlink" Target="https://www.kapowprimary.com/subjects/history/mixed-age-year-5-6/cycle-a/y5-6-british-history-5-what-was-life-like-in-tudor-england-cycle-a/y5-6-lesson-3-cycle-a-why-did-henry-viii-have-so-many-wives/" TargetMode="External"/><Relationship Id="rId10" Type="http://schemas.openxmlformats.org/officeDocument/2006/relationships/hyperlink" Target="https://www.kapowprimary.com/subjects/history/mixed-age-year-5-6/cycle-a/y5-6-british-history-5-what-was-life-like-in-tudor-england-cycle-a/y5-6-lesson-2-cycle-a-why-was-anne-boleyn-killed/" TargetMode="External"/><Relationship Id="rId13" Type="http://schemas.openxmlformats.org/officeDocument/2006/relationships/hyperlink" Target="https://www.kapowprimary.com/subjects/history/mixed-age-year-5-6/cycle-a/y5-6-british-history-5-what-was-life-like-in-tudor-england-cycle-a/y5-6-lesson-5-cycle-a-what-was-a-royal-progress-like/" TargetMode="External"/><Relationship Id="rId12" Type="http://schemas.openxmlformats.org/officeDocument/2006/relationships/hyperlink" Target="https://www.kapowprimary.com/subjects/history/mixed-age-year-5-6/cycle-a/y5-6-british-history-5-what-was-life-like-in-tudor-england-cycle-a/y5-6-lesson-4-cycle-a-what-was-a-royal-progress/" TargetMode="External"/><Relationship Id="rId15" Type="http://schemas.openxmlformats.org/officeDocument/2006/relationships/hyperlink" Target="https://www.kapowprimary.com/subjects/history/mixed-age-year-5-6/cycle-a/y5-6-british-history-5-what-was-life-like-in-tudor-england-cycle-a/y5-6-lesson-7-cycle-a-what-can-inventories-tell-us-about-life-in-tudor-times-part-2/" TargetMode="External"/><Relationship Id="rId14" Type="http://schemas.openxmlformats.org/officeDocument/2006/relationships/hyperlink" Target="https://www.kapowprimary.com/subjects/history/mixed-age-year-5-6/cycle-a/y5-6-british-history-5-what-was-life-like-in-tudor-england-cycle-a/y5-6-lesson-6-cycle-a-what-can-inventories-tell-us-about-life-in-tudor-times-part-1/" TargetMode="External"/><Relationship Id="rId17" Type="http://schemas.openxmlformats.org/officeDocument/2006/relationships/hyperlink" Target="https://www.kapowprimary.com/subjects/history/mixed-age-year-5-6/cycle-a/y5-6-what-was-the-impact-of-world-war-2-on-the-people-of-britain-cycle-a/y5-6-lesson-1-cycle-a-why-did-britain-go-to-war-in-1939/" TargetMode="External"/><Relationship Id="rId16" Type="http://schemas.openxmlformats.org/officeDocument/2006/relationships/hyperlink" Target="https://www.kapowprimary.com/subjects/history/mixed-age-year-5-6/cycle-a/y5-6-what-was-the-impact-of-world-war-2-on-the-people-of-britain-cycle-a/" TargetMode="External"/><Relationship Id="rId19" Type="http://schemas.openxmlformats.org/officeDocument/2006/relationships/hyperlink" Target="https://www.kapowprimary.com/subjects/history/mixed-age-year-5-6/cycle-a/y5-6-what-was-the-impact-of-world-war-2-on-the-people-of-britain-cycle-a/y5-6-lesson-3-cycle-a-what-do-sources-tell-us-about-the-blitz/" TargetMode="External"/><Relationship Id="rId18" Type="http://schemas.openxmlformats.org/officeDocument/2006/relationships/hyperlink" Target="https://www.kapowprimary.com/subjects/history/mixed-age-year-5-6/cycle-a/y5-6-what-was-the-impact-of-world-war-2-on-the-people-of-britain-cycle-a/y5-6-lesson-2-cycle-a-who-won-the-battle-of-britain/" TargetMode="External"/></Relationships>
</file>

<file path=xl/worksheets/_rels/sheet13.xml.rels><?xml version="1.0" encoding="UTF-8" standalone="yes"?><Relationships xmlns="http://schemas.openxmlformats.org/package/2006/relationships"><Relationship Id="rId20" Type="http://schemas.openxmlformats.org/officeDocument/2006/relationships/hyperlink" Target="https://www.kapowprimary.com/subjects/history/mixed-age-year-5-6/cycle-b/y5-6-transition-unit-cycle-b/y5-6-unheard-histories-who-should-feature-on-the-10-00-banknote-cycle-b/y5-6-lesson-4-cycle-b-why-was-mary-seacole-significant-option-2/" TargetMode="External"/><Relationship Id="rId22" Type="http://schemas.openxmlformats.org/officeDocument/2006/relationships/hyperlink" Target="https://www.kapowprimary.com/subjects/history/mixed-age-year-5-6/cycle-b/y5-6-transition-unit-cycle-b/y5-6-unheard-histories-who-should-feature-on-the-10-00-banknote-cycle-b/y5-6-lesson-6-cycle-b-who-will-be-the-face-of-the-new-10-note/" TargetMode="External"/><Relationship Id="rId21" Type="http://schemas.openxmlformats.org/officeDocument/2006/relationships/hyperlink" Target="https://www.kapowprimary.com/subjects/history/mixed-age-year-5-6/cycle-b/y5-6-transition-unit-cycle-b/y5-6-unheard-histories-who-should-feature-on-the-10-00-banknote-cycle-b/y5-6-lesson-5-cycle-b-who-was-more-significant-lily-parr-or-betty-snowball/" TargetMode="External"/><Relationship Id="rId24" Type="http://schemas.openxmlformats.org/officeDocument/2006/relationships/hyperlink" Target="https://www.kapowprimary.com/subjects/history/mixed-age-year-5-6/cycle-b/y5-6-transition-unit-cycle-b/y5-6-the-sikh-empire-cycle-b/y5-6-lesson-1-how-did-maharaja-ranjit-singh-lead-within-the-sikh-confederacy/" TargetMode="External"/><Relationship Id="rId23" Type="http://schemas.openxmlformats.org/officeDocument/2006/relationships/hyperlink" Target="https://www.kapowprimary.com/subjects/history/mixed-age-year-5-6/cycle-b/y5-6-transition-unit-cycle-b/y5-6-the-sikh-empire-cycle-b/" TargetMode="External"/><Relationship Id="rId1" Type="http://schemas.openxmlformats.org/officeDocument/2006/relationships/hyperlink" Target="https://www.kapowprimary.com/subjects/history/mixed-age-year-5-6/cycle-b/y5-6-what-does-the-census-tell-us-about-our-local-area-cycle-b/" TargetMode="External"/><Relationship Id="rId2" Type="http://schemas.openxmlformats.org/officeDocument/2006/relationships/hyperlink" Target="https://www.kapowprimary.com/subjects/history/mixed-age-year-5-6/cycle-b/y5-6-what-does-the-census-tell-us-about-our-local-area-cycle-b/y5-6-lesson-1-cycle-b-what-does-the-census-tell-us-about-the-people-living-in-our-local-area/" TargetMode="External"/><Relationship Id="rId3" Type="http://schemas.openxmlformats.org/officeDocument/2006/relationships/hyperlink" Target="https://www.kapowprimary.com/subjects/history/mixed-age-year-5-6/cycle-b/y5-6-what-does-the-census-tell-us-about-our-local-area-cycle-b/y5-6-lesson-2-cycle-b-what-happened-to-mary-bucktrout-part-1/" TargetMode="External"/><Relationship Id="rId4" Type="http://schemas.openxmlformats.org/officeDocument/2006/relationships/hyperlink" Target="https://www.kapowprimary.com/subjects/history/mixed-age-year-5-6/cycle-b/y5-6-what-does-the-census-tell-us-about-our-local-area-cycle-b/y5-6-lesson-3-cycle-b-what-happened-to-mary-bucktrout-part-2/" TargetMode="External"/><Relationship Id="rId9" Type="http://schemas.openxmlformats.org/officeDocument/2006/relationships/hyperlink" Target="https://www.kapowprimary.com/subjects/history/mixed-age-year-5-6/cycle-b/y5-6-what-did-the-greeks-ever-do-for-us-cycle-b/y5-6-lesson-1-cycle-b-who-were-the-greeks-and-when-did-they-live/" TargetMode="External"/><Relationship Id="rId26" Type="http://schemas.openxmlformats.org/officeDocument/2006/relationships/hyperlink" Target="https://www.kapowprimary.com/subjects/history/mixed-age-year-5-6/cycle-b/y5-6-transition-unit-cycle-b/y5-6-the-sikh-empire-cycle-b/y5-6-lesson-3-how-did-lahore-become-a-global-trading-hub-during-the-sikh-empire/" TargetMode="External"/><Relationship Id="rId25" Type="http://schemas.openxmlformats.org/officeDocument/2006/relationships/hyperlink" Target="https://www.kapowprimary.com/subjects/history/mixed-age-year-5-6/cycle-b/y5-6-transition-unit-cycle-b/y5-6-the-sikh-empire-cycle-b/y5-6-lesson-2-how-did-sikh-beliefs-impact-society/" TargetMode="External"/><Relationship Id="rId28" Type="http://schemas.openxmlformats.org/officeDocument/2006/relationships/hyperlink" Target="https://www.kapowprimary.com/subjects/history/mixed-age-year-5-6/cycle-b/y5-6-transition-unit-cycle-b/y5-6-the-sikh-empire-cycle-b/y5-6-lesson-5-how-do-different-interpretations-shape-our-understanding-of-the-sikh-empire/" TargetMode="External"/><Relationship Id="rId27" Type="http://schemas.openxmlformats.org/officeDocument/2006/relationships/hyperlink" Target="https://www.kapowprimary.com/subjects/history/mixed-age-year-5-6/cycle-b/y5-6-transition-unit-cycle-b/y5-6-the-sikh-empire-cycle-b/y5-6-lesson-4-why-was-maharaja-ranjit-singh-significant/" TargetMode="External"/><Relationship Id="rId5" Type="http://schemas.openxmlformats.org/officeDocument/2006/relationships/hyperlink" Target="https://www.kapowprimary.com/subjects/history/mixed-age-year-5-6/cycle-b/y5-6-what-does-the-census-tell-us-about-our-local-area-cycle-b/y5-6-lesson-4-cycle-b-how-did-mary-bucktrout-feel-about-the-key-events-in-her-life/" TargetMode="External"/><Relationship Id="rId6" Type="http://schemas.openxmlformats.org/officeDocument/2006/relationships/hyperlink" Target="https://www.kapowprimary.com/subjects/history/mixed-age-year-5-6/cycle-b/y5-6-what-does-the-census-tell-us-about-our-local-area-cycle-b/y5-6-lesson-5-cycle-b-who-lived-in-our-local-area-part-1/" TargetMode="External"/><Relationship Id="rId29" Type="http://schemas.openxmlformats.org/officeDocument/2006/relationships/hyperlink" Target="https://www.kapowprimary.com/subjects/history/mixed-age-year-5-6/cycle-b/y5-6-transition-unit-cycle-b/y5-6-the-sikh-empire-cycle-b/y5-6-lesson-6-how-do-the-achievements-of-the-sikh-empire-compare-with-those-of-other-civilisations/" TargetMode="External"/><Relationship Id="rId7" Type="http://schemas.openxmlformats.org/officeDocument/2006/relationships/hyperlink" Target="https://www.kapowprimary.com/subjects/history/mixed-age-year-5-6/cycle-b/y5-6-what-does-the-census-tell-us-about-our-local-area-cycle-b/y5-6-lesson-6-cycle-b-who-lived-in-our-local-area-part-2/" TargetMode="External"/><Relationship Id="rId8" Type="http://schemas.openxmlformats.org/officeDocument/2006/relationships/hyperlink" Target="https://www.kapowprimary.com/subjects/history/mixed-age-year-5-6/cycle-b/y5-6-what-did-the-greeks-ever-do-for-us-cycle-b/" TargetMode="External"/><Relationship Id="rId30" Type="http://schemas.openxmlformats.org/officeDocument/2006/relationships/drawing" Target="../drawings/drawing13.xml"/><Relationship Id="rId11" Type="http://schemas.openxmlformats.org/officeDocument/2006/relationships/hyperlink" Target="https://www.kapowprimary.com/subjects/history/mixed-age-year-5-6/cycle-b/y5-6-what-did-the-greeks-ever-do-for-us-cycle-b/y5-6-lesson-3-cycle-b-how-was-ancient-greece-governed" TargetMode="External"/><Relationship Id="rId10" Type="http://schemas.openxmlformats.org/officeDocument/2006/relationships/hyperlink" Target="https://www.kapowprimary.com/subjects/history/mixed-age-year-5-6/cycle-b/y5-6-what-did-the-greeks-ever-do-for-us-cycle-b/y5-6-lesson-2-cycle-b-what-did-the-greeks-believe/" TargetMode="External"/><Relationship Id="rId13" Type="http://schemas.openxmlformats.org/officeDocument/2006/relationships/hyperlink" Target="https://www.kapowprimary.com/subjects/history/mixed-age-year-5-6/cycle-b/y5-6-what-did-the-greeks-ever-do-for-us-cycle-b/y5-6-lesson-5-cycle-b-how-do-greek-philosophers-influence-us-today/" TargetMode="External"/><Relationship Id="rId12" Type="http://schemas.openxmlformats.org/officeDocument/2006/relationships/hyperlink" Target="https://www.kapowprimary.com/subjects/history/mixed-age-year-5-6/cycle-b/y5-6-what-did-the-greeks-ever-do-for-us-cycle-b/y5-6-lesson-4-cycle-b-did-the-ancient-greeks-give-us-democracy/" TargetMode="External"/><Relationship Id="rId15" Type="http://schemas.openxmlformats.org/officeDocument/2006/relationships/hyperlink" Target="https://www.kapowprimary.com/subjects/history/mixed-age-year-5-6/cycle-b/y5-6-transition-unit-cycle-b/y5-6-unheard-histories-who-should-feature-on-the-10-00-banknote-cycle-b/" TargetMode="External"/><Relationship Id="rId14" Type="http://schemas.openxmlformats.org/officeDocument/2006/relationships/hyperlink" Target="https://www.kapowprimary.com/subjects/history/mixed-age-year-5-6/cycle-b/y5-6-what-did-the-greeks-ever-do-for-us-cycle-b/y5-6-lesson-6-cycle-b-what-did-the-greeks-do-for-us/" TargetMode="External"/><Relationship Id="rId17" Type="http://schemas.openxmlformats.org/officeDocument/2006/relationships/hyperlink" Target="https://www.kapowprimary.com/subjects/history/mixed-age-year-5-6/cycle-b/y5-6-transition-unit-cycle-b/y5-6-unheard-histories-who-should-feature-on-the-10-00-banknote-cycle-b/y5-6-lesson-2-cycle-b-was-alfred-the-great-or-elizabeth-i-the-more-significant-monarch/" TargetMode="External"/><Relationship Id="rId16" Type="http://schemas.openxmlformats.org/officeDocument/2006/relationships/hyperlink" Target="https://www.kapowprimary.com/subjects/history/mixed-age-year-5-6/cycle-b/y5-6-transition-unit-cycle-b/y5-6-unheard-histories-who-should-feature-on-the-10-00-banknote-cycle-b/y5-6-lesson-1-cycle-b-who-features-on-banknotes-and-why/" TargetMode="External"/><Relationship Id="rId19" Type="http://schemas.openxmlformats.org/officeDocument/2006/relationships/hyperlink" Target="https://www.kapowprimary.com/subjects/history/mixed-age-year-5-6/cycle-b/y5-6-transition-unit-cycle-b/y5-6-unheard-histories-who-should-feature-on-the-10-00-banknote-cycle-b/y5-6-lesson-4-cycle-b-why-was-william-tuke-significant-option-1/" TargetMode="External"/><Relationship Id="rId18" Type="http://schemas.openxmlformats.org/officeDocument/2006/relationships/hyperlink" Target="https://www.kapowprimary.com/subjects/history/mixed-age-year-5-6/cycle-b/y5-6-transition-unit-cycle-b/y5-6-unheard-histories-who-should-feature-on-the-10-00-banknote-cycle-b/y5-6-lesson-3-cycle-b-how-were-ellen-wilkinson-and-betty-boothroyd-historically-significant/"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www.kapowprimary.com/subjects/history/key-stage-1/history-year-1/how-have-explorers-changed-the-world/how-has-exploration-changed/" TargetMode="External"/><Relationship Id="rId11" Type="http://schemas.openxmlformats.org/officeDocument/2006/relationships/hyperlink" Target="https://www.kapowprimary.com/subjects/history/key-stage-1/history-year-1/how-have-toys-changed/lesson-3-what-were-toys-like-in-the-past/" TargetMode="External"/><Relationship Id="rId22" Type="http://schemas.openxmlformats.org/officeDocument/2006/relationships/drawing" Target="../drawings/drawing2.xml"/><Relationship Id="rId10" Type="http://schemas.openxmlformats.org/officeDocument/2006/relationships/hyperlink" Target="https://www.kapowprimary.com/subjects/history/key-stage-1/history-year-1/how-have-toys-changed/lesson-2-did-your-parents-and-grandparents-play-with-the-same-toys-as-you/" TargetMode="External"/><Relationship Id="rId21" Type="http://schemas.openxmlformats.org/officeDocument/2006/relationships/hyperlink" Target="https://www.kapowprimary.com/subjects/history/key-stage-1/history-year-1/how-have-explorers-changed-the-world/lesson-6-how-can-we-remember-them/" TargetMode="External"/><Relationship Id="rId13" Type="http://schemas.openxmlformats.org/officeDocument/2006/relationships/hyperlink" Target="https://www.kapowprimary.com/subjects/history/key-stage-1/history-year-1/how-have-toys-changed/lesson-5-how-have-teddy-bears-changed-over-time/" TargetMode="External"/><Relationship Id="rId12" Type="http://schemas.openxmlformats.org/officeDocument/2006/relationships/hyperlink" Target="https://www.kapowprimary.com/subjects/history/key-stage-1/history-year-1/how-have-toys-changed/lesson-4-what-is-similar-and-different-about-toys-now-and-in-the-past/" TargetMode="External"/><Relationship Id="rId1" Type="http://schemas.openxmlformats.org/officeDocument/2006/relationships/hyperlink" Target="https://www.kapowprimary.com/subjects/history/key-stage-1/history-year-1/how-am-i-making-history/" TargetMode="External"/><Relationship Id="rId2" Type="http://schemas.openxmlformats.org/officeDocument/2006/relationships/hyperlink" Target="https://www.kapowprimary.com/subjects/history/key-stage-1/history-year-1/how-am-i-making-history/lesson-1-what-is-my-history/" TargetMode="External"/><Relationship Id="rId3" Type="http://schemas.openxmlformats.org/officeDocument/2006/relationships/hyperlink" Target="https://www.kapowprimary.com/subjects/history/key-stage-1/history-year-1/how-am-i-making-history/lesson-2-how-can-i-find-out-more-about-myself/" TargetMode="External"/><Relationship Id="rId4" Type="http://schemas.openxmlformats.org/officeDocument/2006/relationships/hyperlink" Target="https://www.kapowprimary.com/subjects/history/key-stage-1/history-year-1/how-am-i-making-history/lesson-3-how-are-special-events-remembered/" TargetMode="External"/><Relationship Id="rId9" Type="http://schemas.openxmlformats.org/officeDocument/2006/relationships/hyperlink" Target="https://www.kapowprimary.com/subjects/history/key-stage-1/history-year-1/how-have-toys-changed/lesson-1-what-is-your-favourite-toy/" TargetMode="External"/><Relationship Id="rId15" Type="http://schemas.openxmlformats.org/officeDocument/2006/relationships/hyperlink" Target="https://www.kapowprimary.com/subjects/history/key-stage-1/history-year-1/how-have-explorers-changed-the-world/" TargetMode="External"/><Relationship Id="rId14" Type="http://schemas.openxmlformats.org/officeDocument/2006/relationships/hyperlink" Target="https://www.kapowprimary.com/subjects/history/key-stage-1/history-year-1/how-have-toys-changed/lesson-6-how-have-toys-changed/" TargetMode="External"/><Relationship Id="rId17" Type="http://schemas.openxmlformats.org/officeDocument/2006/relationships/hyperlink" Target="https://www.kapowprimary.com/subjects/history/key-stage-1/history-year-1/how-have-explorers-changed-the-world/lesson-2-where-have-explorers-travelled-and-when/" TargetMode="External"/><Relationship Id="rId16" Type="http://schemas.openxmlformats.org/officeDocument/2006/relationships/hyperlink" Target="https://www.kapowprimary.com/subjects/history/key-stage-1/history-year-1/how-have-explorers-changed-the-world/lesson-1-who-is-an-explorer-and-what-do-they-do/" TargetMode="External"/><Relationship Id="rId5" Type="http://schemas.openxmlformats.org/officeDocument/2006/relationships/hyperlink" Target="https://www.kapowprimary.com/subjects/history/key-stage-1/history-year-1/how-am-i-making-history/lesson-4-what-was-it-like-for-children-in-the-past/" TargetMode="External"/><Relationship Id="rId19" Type="http://schemas.openxmlformats.org/officeDocument/2006/relationships/hyperlink" Target="https://www.kapowprimary.com/subjects/history/key-stage-1/history-year-1/how-have-explorers-changed-the-world/lesson-4-who-was-matthew-henson-and-what-did-he-do/" TargetMode="External"/><Relationship Id="rId6" Type="http://schemas.openxmlformats.org/officeDocument/2006/relationships/hyperlink" Target="https://www.kapowprimary.com/subjects/history/key-stage-1/history-year-1/how-am-i-making-history/lesson-5-what-have-i-learnt-about-childhood-in-the-past/" TargetMode="External"/><Relationship Id="rId18" Type="http://schemas.openxmlformats.org/officeDocument/2006/relationships/hyperlink" Target="https://www.kapowprimary.com/subjects/history/key-stage-1/history-year-1/how-have-explorers-changed-the-world/who-was-christopher-columbus-and-what-did-he-discover/" TargetMode="External"/><Relationship Id="rId7" Type="http://schemas.openxmlformats.org/officeDocument/2006/relationships/hyperlink" Target="https://www.kapowprimary.com/subjects/history/key-stage-1/history-year-1/how-am-i-making-history/lesson-6-how-am-i-making-history/" TargetMode="External"/><Relationship Id="rId8" Type="http://schemas.openxmlformats.org/officeDocument/2006/relationships/hyperlink" Target="https://www.kapowprimary.com/subjects/history/key-stage-1/history-year-1/how-have-toys-changed/" TargetMode="External"/></Relationships>
</file>

<file path=xl/worksheets/_rels/sheet3.xml.rels><?xml version="1.0" encoding="UTF-8" standalone="yes"?><Relationships xmlns="http://schemas.openxmlformats.org/package/2006/relationships"><Relationship Id="rId20" Type="http://schemas.openxmlformats.org/officeDocument/2006/relationships/hyperlink" Target="https://www.kapowprimary.com/subjects/history/key-stage-1/history-year-2/what-is-a-monarch/lesson-5-how-did-castles-change/" TargetMode="External"/><Relationship Id="rId11" Type="http://schemas.openxmlformats.org/officeDocument/2006/relationships/hyperlink" Target="https://www.kapowprimary.com/subjects/history/key-stage-1/history-year-2/how-did-we-learn-to-fly/lesson-3-what-was-the-impact-of-the-first-flight/" TargetMode="External"/><Relationship Id="rId22" Type="http://schemas.openxmlformats.org/officeDocument/2006/relationships/drawing" Target="../drawings/drawing3.xml"/><Relationship Id="rId10" Type="http://schemas.openxmlformats.org/officeDocument/2006/relationships/hyperlink" Target="https://www.kapowprimary.com/subjects/history/key-stage-1/history-year-2/how-did-we-learn-to-fly/lesson-2-when-was-the-first-flight/" TargetMode="External"/><Relationship Id="rId21" Type="http://schemas.openxmlformats.org/officeDocument/2006/relationships/hyperlink" Target="https://www.kapowprimary.com/subjects/history/key-stage-1/history-year-2/what-is-a-monarch/lesson-6-what-was-a-monarch-in-the-past/" TargetMode="External"/><Relationship Id="rId13" Type="http://schemas.openxmlformats.org/officeDocument/2006/relationships/hyperlink" Target="https://www.kapowprimary.com/subjects/history/key-stage-1/history-year-2/how-did-we-learn-to-fly/lesson-5-why-was-the-moon-landing-special/" TargetMode="External"/><Relationship Id="rId12" Type="http://schemas.openxmlformats.org/officeDocument/2006/relationships/hyperlink" Target="https://www.kapowprimary.com/subjects/history/key-stage-1/history-year-2/how-did-we-learn-to-fly/lesson-4-why-is-amelia-earhart-significant/" TargetMode="External"/><Relationship Id="rId1" Type="http://schemas.openxmlformats.org/officeDocument/2006/relationships/hyperlink" Target="https://www.kapowprimary.com/subjects/history/key-stage-1/history-year-2/how-was-school-different-in-the-past/" TargetMode="External"/><Relationship Id="rId2" Type="http://schemas.openxmlformats.org/officeDocument/2006/relationships/hyperlink" Target="https://www.kapowprimary.com/subjects/history/key-stage-1/history-year-2/how-was-school-different-in-the-past/lesson-1-were-schools-different-in-the-past/" TargetMode="External"/><Relationship Id="rId3" Type="http://schemas.openxmlformats.org/officeDocument/2006/relationships/hyperlink" Target="https://www.kapowprimary.com/subjects/history/key-stage-1/history-year-2/how-was-school-different-in-the-past/lesson-2-how-have-schools-changed-within-living-memory/" TargetMode="External"/><Relationship Id="rId4" Type="http://schemas.openxmlformats.org/officeDocument/2006/relationships/hyperlink" Target="https://www.kapowprimary.com/subjects/history/key-stage-1/history-year-2/how-was-school-different-in-the-past/lesson-3-how-were-schools-different-in-the-1900s/" TargetMode="External"/><Relationship Id="rId9" Type="http://schemas.openxmlformats.org/officeDocument/2006/relationships/hyperlink" Target="https://www.kapowprimary.com/subjects/history/key-stage-1/history-year-2/how-did-we-learn-to-fly/lesson-1-who-were-the-wright-brothers/" TargetMode="External"/><Relationship Id="rId15" Type="http://schemas.openxmlformats.org/officeDocument/2006/relationships/hyperlink" Target="https://www.kapowprimary.com/subjects/history/key-stage-1/history-year-2/what-is-a-monarch/" TargetMode="External"/><Relationship Id="rId14" Type="http://schemas.openxmlformats.org/officeDocument/2006/relationships/hyperlink" Target="https://www.kapowprimary.com/subjects/history/key-stage-1/history-year-2/how-did-we-learn-to-fly/lesson-6-how-did-we-learn-to-fly/" TargetMode="External"/><Relationship Id="rId17" Type="http://schemas.openxmlformats.org/officeDocument/2006/relationships/hyperlink" Target="https://www.kapowprimary.com/subjects/history/key-stage-1/history-year-2/what-is-a-monarch/lesson-2-who-is-our-monarch-today/" TargetMode="External"/><Relationship Id="rId16" Type="http://schemas.openxmlformats.org/officeDocument/2006/relationships/hyperlink" Target="https://www.kapowprimary.com/subjects/history/key-stage-1/history-year-2/what-is-a-monarch/lesson-1-what-is-a-monarch/" TargetMode="External"/><Relationship Id="rId5" Type="http://schemas.openxmlformats.org/officeDocument/2006/relationships/hyperlink" Target="https://www.kapowprimary.com/subjects/history/key-stage-1/history-year-2/how-was-school-different-in-the-past/lesson-4-how-have-schools-changed/" TargetMode="External"/><Relationship Id="rId19" Type="http://schemas.openxmlformats.org/officeDocument/2006/relationships/hyperlink" Target="https://www.kapowprimary.com/subjects/history/key-stage-1/history-year-2/what-is-a-monarch/lesson-4-how-did-castles-change/" TargetMode="External"/><Relationship Id="rId6" Type="http://schemas.openxmlformats.org/officeDocument/2006/relationships/hyperlink" Target="https://www.kapowprimary.com/subjects/history/key-stage-1/history-year-2/how-was-school-different-in-the-past/lesson-5-what-is-similar-and-what-is-different-about-schools-now-and-schools-in-the-past/" TargetMode="External"/><Relationship Id="rId18" Type="http://schemas.openxmlformats.org/officeDocument/2006/relationships/hyperlink" Target="https://www.kapowprimary.com/subjects/history/key-stage-1/history-year-2/what-is-a-monarch/lesson-3-how-did-william-the-conqueror-become-king-of-england/" TargetMode="External"/><Relationship Id="rId7" Type="http://schemas.openxmlformats.org/officeDocument/2006/relationships/hyperlink" Target="https://www.kapowprimary.com/subjects/history/key-stage-1/history-year-2/how-was-school-different-in-the-past/lesson-6-would-you-have-preferred-to-go-to-school-in-the-past/" TargetMode="External"/><Relationship Id="rId8" Type="http://schemas.openxmlformats.org/officeDocument/2006/relationships/hyperlink" Target="https://www.kapowprimary.com/subjects/history/key-stage-1/history-year-2/how-did-we-learn-to-fly/" TargetMode="External"/></Relationships>
</file>

<file path=xl/worksheets/_rels/sheet4.xml.rels><?xml version="1.0" encoding="UTF-8" standalone="yes"?><Relationships xmlns="http://schemas.openxmlformats.org/package/2006/relationships"><Relationship Id="rId20" Type="http://schemas.openxmlformats.org/officeDocument/2006/relationships/hyperlink" Target="https://www.kapowprimary.com/subjects/history/lower-key-stage-2/history-year-3-4/what-did-the-ancient-egyptians-believe/lesson-5-what-does-the-book-of-the-dead-tell-us-about-ancient-egyptian-beliefs/" TargetMode="External"/><Relationship Id="rId11" Type="http://schemas.openxmlformats.org/officeDocument/2006/relationships/hyperlink" Target="https://www.kapowprimary.com/subjects/history/lower-key-stage-2/history-year-3-4/why-did-the-romans-settle-in-britain/lesson-3-why-was-the-roman-army-so-successful-part-one/" TargetMode="External"/><Relationship Id="rId22" Type="http://schemas.openxmlformats.org/officeDocument/2006/relationships/drawing" Target="../drawings/drawing4.xml"/><Relationship Id="rId10" Type="http://schemas.openxmlformats.org/officeDocument/2006/relationships/hyperlink" Target="https://www.kapowprimary.com/subjects/history/lower-key-stage-2/history-year-3-4/why-did-the-romans-settle-in-britain/lesson-2-how-did-britons-respond-to-the-roman-invasion/" TargetMode="External"/><Relationship Id="rId21" Type="http://schemas.openxmlformats.org/officeDocument/2006/relationships/hyperlink" Target="https://www.kapowprimary.com/subjects/history/lower-key-stage-2/history-year-3-4/what-did-the-ancient-egyptians-believe/lesson-6-what-did-the-ancient-egyptians-believe/" TargetMode="External"/><Relationship Id="rId13" Type="http://schemas.openxmlformats.org/officeDocument/2006/relationships/hyperlink" Target="https://www.kapowprimary.com/subjects/history/lower-key-stage-2/history-year-3-4/why-did-the-romans-settle-in-britain/lesson-5-what-do-artefacts-tell-us-about-life-in-roman-times/" TargetMode="External"/><Relationship Id="rId12" Type="http://schemas.openxmlformats.org/officeDocument/2006/relationships/hyperlink" Target="https://www.kapowprimary.com/subjects/history/lower-key-stage-2/history-year-3-4/why-did-the-romans-settle-in-britain/lesson-4-why-was-the-roman-army-so-successful-part-two/" TargetMode="External"/><Relationship Id="rId1" Type="http://schemas.openxmlformats.org/officeDocument/2006/relationships/hyperlink" Target="https://www.kapowprimary.com/subjects/history/lower-key-stage-2/history-year-3-4/would-you-prefer-to-live-in-the-stone-age-or-the-iron-age/" TargetMode="External"/><Relationship Id="rId2" Type="http://schemas.openxmlformats.org/officeDocument/2006/relationships/hyperlink" Target="https://www.kapowprimary.com/subjects/history/lower-key-stage-2/history-year-3-4/would-you-prefer-to-live-in-the-stone-age-or-the-iron-age/how-long-ago-did-prehistoric-man-live/" TargetMode="External"/><Relationship Id="rId3" Type="http://schemas.openxmlformats.org/officeDocument/2006/relationships/hyperlink" Target="https://www.kapowprimary.com/subjects/history/lower-key-stage-2/history-year-3-4/would-you-prefer-to-live-in-the-stone-age-or-the-iron-age/what-does-skara-brae-tell-us-about-life-in-the-stone-age/" TargetMode="External"/><Relationship Id="rId4" Type="http://schemas.openxmlformats.org/officeDocument/2006/relationships/hyperlink" Target="https://www.kapowprimary.com/subjects/history/lower-key-stage-2/history-year-3-4/would-you-prefer-to-live-in-the-stone-age-or-the-iron-age/lesson-3-who-was-he/" TargetMode="External"/><Relationship Id="rId9" Type="http://schemas.openxmlformats.org/officeDocument/2006/relationships/hyperlink" Target="https://www.kapowprimary.com/subjects/history/lower-key-stage-2/history-year-3-4/why-did-the-romans-settle-in-britain/lesson-1-why-did-the-romans-invade-and-settle-in-britain/" TargetMode="External"/><Relationship Id="rId15" Type="http://schemas.openxmlformats.org/officeDocument/2006/relationships/hyperlink" Target="https://www.kapowprimary.com/subjects/history/lower-key-stage-2/history-year-3-4/what-did-the-ancient-egyptians-believe/" TargetMode="External"/><Relationship Id="rId14" Type="http://schemas.openxmlformats.org/officeDocument/2006/relationships/hyperlink" Target="https://www.kapowprimary.com/subjects/history/lower-key-stage-2/history-year-3-4/why-did-the-romans-settle-in-britain/lesson-6/" TargetMode="External"/><Relationship Id="rId17" Type="http://schemas.openxmlformats.org/officeDocument/2006/relationships/hyperlink" Target="https://www.kapowprimary.com/subjects/history/lower-key-stage-2/history-year-3-4/what-did-the-ancient-egyptians-believe/lesson-2-what-did-the-egyptians-believe/" TargetMode="External"/><Relationship Id="rId16" Type="http://schemas.openxmlformats.org/officeDocument/2006/relationships/hyperlink" Target="https://www.kapowprimary.com/subjects/history/lower-key-stage-2/history-year-3-4/what-did-the-ancient-egyptians-believe/lesson-1-who-were-the-egyptians-and-when-did-they-live/" TargetMode="External"/><Relationship Id="rId5" Type="http://schemas.openxmlformats.org/officeDocument/2006/relationships/hyperlink" Target="https://www.kapowprimary.com/subjects/history/lower-key-stage-2/history-year-3-4/would-you-prefer-to-live-in-the-stone-age-or-the-iron-age/lesson-4-how-did-bronze-change-life-in-the-stone-age/" TargetMode="External"/><Relationship Id="rId19" Type="http://schemas.openxmlformats.org/officeDocument/2006/relationships/hyperlink" Target="https://www.kapowprimary.com/subjects/history/lower-key-stage-2/history-year-3-4/what-did-the-ancient-egyptians-believe/lesson-4-how-and-why-did-the-egyptians-mummify-people/" TargetMode="External"/><Relationship Id="rId6" Type="http://schemas.openxmlformats.org/officeDocument/2006/relationships/hyperlink" Target="https://www.kapowprimary.com/subjects/history/lower-key-stage-2/history-year-3-4/would-you-prefer-to-live-in-the-stone-age-or-the-iron-age/how-did-trade-change-the-iron-age/" TargetMode="External"/><Relationship Id="rId18" Type="http://schemas.openxmlformats.org/officeDocument/2006/relationships/hyperlink" Target="https://www.kapowprimary.com/subjects/history/lower-key-stage-2/history-year-3-4/what-did-the-ancient-egyptians-believe/lesson-3-why-and-how-did-the-egyptians-build-pyramids/" TargetMode="External"/><Relationship Id="rId7" Type="http://schemas.openxmlformats.org/officeDocument/2006/relationships/hyperlink" Target="https://www.kapowprimary.com/subjects/history/lower-key-stage-2/history-year-3-4/would-you-prefer-to-live-in-the-stone-age-or-the-iron-age/lesson-6-what-changed-between-the-stone-age-and-the-iron-age/" TargetMode="External"/><Relationship Id="rId8" Type="http://schemas.openxmlformats.org/officeDocument/2006/relationships/hyperlink" Target="https://www.kapowprimary.com/subjects/history/lower-key-stage-2/history-year-3-4/why-did-the-romans-settle-in-britain/"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www.kapowprimary.com/subjects/draft-hg/year-rw-h-pe/y3-4-how-did-the-achievements-of-the-ancient-maya-impact-their-society-and-beyond/lesson-5-what-do-archaeological-remains-tell-us-about-ancient-maya-cities/" TargetMode="External"/><Relationship Id="rId11" Type="http://schemas.openxmlformats.org/officeDocument/2006/relationships/hyperlink" Target="https://www.kapowprimary.com/subjects/history/lower-key-stage-2/history-year-3-4/how-hard-was-it-to-invade-and-settle-in-britain/lesson-3-what-does-sutton-hoo-tell-us-about-anglo-saxon-life/" TargetMode="External"/><Relationship Id="rId22" Type="http://schemas.openxmlformats.org/officeDocument/2006/relationships/drawing" Target="../drawings/drawing5.xml"/><Relationship Id="rId10" Type="http://schemas.openxmlformats.org/officeDocument/2006/relationships/hyperlink" Target="https://www.kapowprimary.com/subjects/history/lower-key-stage-2/history-year-3-4/how-hard-was-it-to-invade-and-settle-in-britain/lesson-2-how-did-the-anglo-saxons-settle-in-britain/" TargetMode="External"/><Relationship Id="rId21" Type="http://schemas.openxmlformats.org/officeDocument/2006/relationships/hyperlink" Target="https://www.kapowprimary.com/subjects/draft-hg/year-rw-h-pe/y3-4-how-did-the-achievements-of-the-ancient-maya-impact-their-society-and-beyond/lesson-6-what-caused-the-decline-of-the-ancient-maya-cities/" TargetMode="External"/><Relationship Id="rId13" Type="http://schemas.openxmlformats.org/officeDocument/2006/relationships/hyperlink" Target="https://www.kapowprimary.com/subjects/history/lower-key-stage-2/history-year-3-4/how-hard-was-it-to-invade-and-settle-in-britain/lesson-5-was-king-alfred-really-great/" TargetMode="External"/><Relationship Id="rId12" Type="http://schemas.openxmlformats.org/officeDocument/2006/relationships/hyperlink" Target="https://www.kapowprimary.com/subjects/history/lower-key-stage-2/history-year-3-4/how-hard-was-it-to-invade-and-settle-in-britain/lesson-4-how-did-christianity-arrive-in-britain/" TargetMode="External"/><Relationship Id="rId1" Type="http://schemas.openxmlformats.org/officeDocument/2006/relationships/hyperlink" Target="https://www.kapowprimary.com/subjects/history/lower-key-stage-2/history-year-3-4/how-have-childrens-lives-changed/" TargetMode="External"/><Relationship Id="rId2" Type="http://schemas.openxmlformats.org/officeDocument/2006/relationships/hyperlink" Target="https://www.kapowprimary.com/subjects/history/lower-key-stage-2/history-year-3-4/how-have-childrens-lives-changed/lesson-1-what-do-sources-tell-us-about-how-childrens-lives-have-changed/" TargetMode="External"/><Relationship Id="rId3" Type="http://schemas.openxmlformats.org/officeDocument/2006/relationships/hyperlink" Target="https://www.kapowprimary.com/subjects/history/lower-key-stage-2/history-year-3-4/how-have-childrens-lives-changed/lesson-2-why-did-tudor-children-work-and-what-was-it-like/" TargetMode="External"/><Relationship Id="rId4" Type="http://schemas.openxmlformats.org/officeDocument/2006/relationships/hyperlink" Target="https://www.kapowprimary.com/subjects/history/lower-key-stage-2/history-year-3-4/how-have-childrens-lives-changed/lesson-3-what-jobs-did-children-have-in-victorian-england-and-what-were-they-like/" TargetMode="External"/><Relationship Id="rId9" Type="http://schemas.openxmlformats.org/officeDocument/2006/relationships/hyperlink" Target="https://www.kapowprimary.com/subjects/history/lower-key-stage-2/history-year-3-4/how-hard-was-it-to-invade-and-settle-in-britain/lesson-1-who-were-the-anglo-saxons/" TargetMode="External"/><Relationship Id="rId15" Type="http://schemas.openxmlformats.org/officeDocument/2006/relationships/hyperlink" Target="https://www.kapowprimary.com/subjects/history/mixed-age-year-3-4/cycle-b/y3-4-how-did-the-achievements-of-the-ancient-maya-impact-their-society-and-beyond/" TargetMode="External"/><Relationship Id="rId14" Type="http://schemas.openxmlformats.org/officeDocument/2006/relationships/hyperlink" Target="https://www.kapowprimary.com/subjects/history/lower-key-stage-2/history-year-3-4/how-hard-was-it-to-invade-and-settle-in-britain/lesson-6-how-did-anglo-saxon-rule-end/" TargetMode="External"/><Relationship Id="rId17" Type="http://schemas.openxmlformats.org/officeDocument/2006/relationships/hyperlink" Target="https://www.kapowprimary.com/subjects/draft-hg/year-rw-h-pe/y3-4-how-did-the-achievements-of-the-ancient-maya-impact-their-society-and-beyond/lesson-2-how-important-was-chocolate-to-the-ancient-maya/" TargetMode="External"/><Relationship Id="rId16" Type="http://schemas.openxmlformats.org/officeDocument/2006/relationships/hyperlink" Target="https://www.kapowprimary.com/subjects/draft-hg/year-rw-h-pe/y3-4-how-did-the-achievements-of-the-ancient-maya-impact-their-society-and-beyond/lesson-1-how-did-the-ancient-maya-settle-in-a-rainforest/" TargetMode="External"/><Relationship Id="rId5" Type="http://schemas.openxmlformats.org/officeDocument/2006/relationships/hyperlink" Target="https://www.kapowprimary.com/subjects/history/lower-key-stage-2/history-year-3-4/how-have-childrens-lives-changed/lesson-4-how-did-lord-shaftesbury-help-to-change-the-lives-of-children/" TargetMode="External"/><Relationship Id="rId19" Type="http://schemas.openxmlformats.org/officeDocument/2006/relationships/hyperlink" Target="https://www.kapowprimary.com/subjects/draft-hg/year-rw-h-pe/y3-4-how-did-the-achievements-of-the-ancient-maya-impact-their-society-and-beyond/lesson-4-how-did-the-maya-reflect-world-beliefs-in-their-inventions/" TargetMode="External"/><Relationship Id="rId6" Type="http://schemas.openxmlformats.org/officeDocument/2006/relationships/hyperlink" Target="https://www.kapowprimary.com/subjects/history/lower-key-stage-2/history-year-3-4/how-have-childrens-lives-changed/lesson-5-how-and-why-has-childrens-leisure-time-changed/" TargetMode="External"/><Relationship Id="rId18" Type="http://schemas.openxmlformats.org/officeDocument/2006/relationships/hyperlink" Target="https://www.kapowprimary.com/subjects/draft-hg/year-rw-h-pe/y3-4-how-did-the-achievements-of-the-ancient-maya-impact-their-society-and-beyond/lesson-3-what-did-the-ancient-maya-believe/" TargetMode="External"/><Relationship Id="rId7" Type="http://schemas.openxmlformats.org/officeDocument/2006/relationships/hyperlink" Target="https://www.kapowprimary.com/subjects/history/lower-key-stage-2/history-year-3-4/how-have-childrens-lives-changed/lesson-6-what-were-the-diseases-children-caught-and-how-were-they-treated/" TargetMode="External"/><Relationship Id="rId8" Type="http://schemas.openxmlformats.org/officeDocument/2006/relationships/hyperlink" Target="https://www.kapowprimary.com/subjects/history/lower-key-stage-2/history-year-3-4/how-hard-was-it-to-invade-and-settle-in-britain/" TargetMode="External"/></Relationships>
</file>

<file path=xl/worksheets/_rels/sheet6.xml.rels><?xml version="1.0" encoding="UTF-8" standalone="yes"?><Relationships xmlns="http://schemas.openxmlformats.org/package/2006/relationships"><Relationship Id="rId20" Type="http://schemas.openxmlformats.org/officeDocument/2006/relationships/hyperlink" Target="https://www.kapowprimary.com/subjects/history/upper-key-stage-2/history-years-5-6/what-did-the-greeks-ever-do-for-us/lesson-4-did-the-ancient-greeks-give-us-democracy/" TargetMode="External"/><Relationship Id="rId11" Type="http://schemas.openxmlformats.org/officeDocument/2006/relationships/hyperlink" Target="https://www.kapowprimary.com/subjects/history/mixed-age-year-5-6/cycle-a/y5-6-british-history-5-what-was-life-like-in-tudor-england-cycle-a/y5-6-lesson-3-cycle-a-why-did-henry-viii-have-so-many-wives/" TargetMode="External"/><Relationship Id="rId22" Type="http://schemas.openxmlformats.org/officeDocument/2006/relationships/hyperlink" Target="https://www.kapowprimary.com/subjects/history/upper-key-stage-2/history-years-5-6/what-did-the-greeks-ever-do-for-us/lesson-6-what-did-the-greeks-do-for-us/" TargetMode="External"/><Relationship Id="rId10" Type="http://schemas.openxmlformats.org/officeDocument/2006/relationships/hyperlink" Target="https://www.kapowprimary.com/subjects/history/mixed-age-year-5-6/cycle-a/y5-6-british-history-5-what-was-life-like-in-tudor-england-cycle-a/y5-6-lesson-2-cycle-a-why-was-anne-boleyn-killed/" TargetMode="External"/><Relationship Id="rId21" Type="http://schemas.openxmlformats.org/officeDocument/2006/relationships/hyperlink" Target="https://www.kapowprimary.com/subjects/history/upper-key-stage-2/history-years-5-6/what-did-the-greeks-ever-do-for-us/lesson-5-how-do-greek-philosophers-influence-us-today/" TargetMode="External"/><Relationship Id="rId13" Type="http://schemas.openxmlformats.org/officeDocument/2006/relationships/hyperlink" Target="https://www.kapowprimary.com/subjects/history/mixed-age-year-5-6/cycle-a/y5-6-british-history-5-what-was-life-like-in-tudor-england-cycle-a/y5-6-lesson-5-cycle-a-what-was-a-royal-progress-like/" TargetMode="External"/><Relationship Id="rId12" Type="http://schemas.openxmlformats.org/officeDocument/2006/relationships/hyperlink" Target="https://www.kapowprimary.com/subjects/history/mixed-age-year-5-6/cycle-a/y5-6-british-history-5-what-was-life-like-in-tudor-england-cycle-a/y5-6-lesson-4-cycle-a-what-was-a-royal-progress/" TargetMode="External"/><Relationship Id="rId23" Type="http://schemas.openxmlformats.org/officeDocument/2006/relationships/drawing" Target="../drawings/drawing6.xml"/><Relationship Id="rId1" Type="http://schemas.openxmlformats.org/officeDocument/2006/relationships/hyperlink" Target="https://www.kapowprimary.com/subjects/history/upper-key-stage-2/history-years-5-6/new-for-24-25-were-the-vikings-raiders-traders-or-something-else/" TargetMode="External"/><Relationship Id="rId2" Type="http://schemas.openxmlformats.org/officeDocument/2006/relationships/hyperlink" Target="https://www.kapowprimary.com/subjects/history/upper-key-stage-2/history-years-5-6/new-for-24-25-were-the-vikings-raiders-traders-or-something-else/revised-lesson-1-when-and-why-did-the-vikings-come-to-britain/" TargetMode="External"/><Relationship Id="rId3" Type="http://schemas.openxmlformats.org/officeDocument/2006/relationships/hyperlink" Target="https://www.kapowprimary.com/subjects/history/upper-key-stage-2/history-years-5-6/new-for-24-25-were-the-vikings-raiders-traders-or-something-else/revised-lesson-2-were-the-vikings-raiders-traders-or-something-else/" TargetMode="External"/><Relationship Id="rId4" Type="http://schemas.openxmlformats.org/officeDocument/2006/relationships/hyperlink" Target="https://www.kapowprimary.com/subjects/history/upper-key-stage-2/history-years-5-6/new-for-24-25-were-the-vikings-raiders-traders-or-something-else/revised-lesson-3-where-did-the-vikings-go-how-did-they-get-there/" TargetMode="External"/><Relationship Id="rId9" Type="http://schemas.openxmlformats.org/officeDocument/2006/relationships/hyperlink" Target="https://www.kapowprimary.com/subjects/history/mixed-age-year-5-6/cycle-a/y5-6-british-history-5-what-was-life-like-in-tudor-england-cycle-a/y5-6-lesson-1-cycle-a-fair-ruler-or-tyrant-what-was-henry-viii-really-like/" TargetMode="External"/><Relationship Id="rId15" Type="http://schemas.openxmlformats.org/officeDocument/2006/relationships/hyperlink" Target="https://www.kapowprimary.com/subjects/history/mixed-age-year-5-6/cycle-a/y5-6-british-history-5-what-was-life-like-in-tudor-england-cycle-a/y5-6-lesson-7-cycle-a-what-can-inventories-tell-us-about-life-in-tudor-times-part-2/" TargetMode="External"/><Relationship Id="rId14" Type="http://schemas.openxmlformats.org/officeDocument/2006/relationships/hyperlink" Target="https://www.kapowprimary.com/subjects/history/mixed-age-year-5-6/cycle-a/y5-6-british-history-5-what-was-life-like-in-tudor-england-cycle-a/y5-6-lesson-6-cycle-a-what-can-inventories-tell-us-about-life-in-tudor-times-part-1/" TargetMode="External"/><Relationship Id="rId17" Type="http://schemas.openxmlformats.org/officeDocument/2006/relationships/hyperlink" Target="https://www.kapowprimary.com/subjects/history/upper-key-stage-2/history-years-5-6/what-did-the-greeks-ever-do-for-us/lesson-1-who-were-the-greeks-and-when-did-they-live/" TargetMode="External"/><Relationship Id="rId16" Type="http://schemas.openxmlformats.org/officeDocument/2006/relationships/hyperlink" Target="https://www.kapowprimary.com/subjects/history/upper-key-stage-2/history-years-5-6/what-did-the-greeks-ever-do-for-us/" TargetMode="External"/><Relationship Id="rId5" Type="http://schemas.openxmlformats.org/officeDocument/2006/relationships/hyperlink" Target="https://www.kapowprimary.com/subjects/history/mixed-age-year-5-6/cycle-a/were-the-vikings-raiders-traders-or-something-else/lesson-4-why-are-there-different-viking-sagas-explaining-the-same-event-and-what-does-this-tell-us-about-the-vikings/" TargetMode="External"/><Relationship Id="rId19" Type="http://schemas.openxmlformats.org/officeDocument/2006/relationships/hyperlink" Target="https://www.kapowprimary.com/subjects/history/upper-key-stage-2/history-years-5-6/what-did-the-greeks-ever-do-for-us/lesson-3-how-was-ancient-greece-governed/" TargetMode="External"/><Relationship Id="rId6" Type="http://schemas.openxmlformats.org/officeDocument/2006/relationships/hyperlink" Target="https://www.kapowprimary.com/subjects/history/mixed-age-year-5-6/cycle-a/were-the-vikings-raiders-traders-or-something-else/lesson-5-what-were-the-impacts-of-viking-raids-and-settlements-on-local-communities-in-britain/" TargetMode="External"/><Relationship Id="rId18" Type="http://schemas.openxmlformats.org/officeDocument/2006/relationships/hyperlink" Target="https://www.kapowprimary.com/subjects/history/upper-key-stage-2/history-years-5-6/what-did-the-greeks-ever-do-for-us/lesson-2-what-did-the-greeks-believe/" TargetMode="External"/><Relationship Id="rId7" Type="http://schemas.openxmlformats.org/officeDocument/2006/relationships/hyperlink" Target="https://www.kapowprimary.com/subjects/history/mixed-age-year-5-6/cycle-a/were-the-vikings-raiders-traders-or-something-else/lesson-6-what-were-the-vikings-achievements-and-how-did-they-impact-the-world/" TargetMode="External"/><Relationship Id="rId8" Type="http://schemas.openxmlformats.org/officeDocument/2006/relationships/hyperlink" Target="https://www.kapowprimary.com/subjects/history/upper-key-stage-2/history-years-5-6/what-was-life-like-in-tudor-times/" TargetMode="External"/></Relationships>
</file>

<file path=xl/worksheets/_rels/sheet7.xml.rels><?xml version="1.0" encoding="UTF-8" standalone="yes"?><Relationships xmlns="http://schemas.openxmlformats.org/package/2006/relationships"><Relationship Id="rId20" Type="http://schemas.openxmlformats.org/officeDocument/2006/relationships/hyperlink" Target="https://www.kapowprimary.com/subjects/history/upper-key-stage-2/history-years-5-6/transition-unit/unheard-histories/lesson-4-why-was-william-tuke-significant/" TargetMode="External"/><Relationship Id="rId22" Type="http://schemas.openxmlformats.org/officeDocument/2006/relationships/hyperlink" Target="https://www.kapowprimary.com/subjects/history/upper-key-stage-2/history-years-5-6/transition-unit/unheard-histories/lesson-5-who-was-more-significant-lily-parr-or-betty-snowball/" TargetMode="External"/><Relationship Id="rId21" Type="http://schemas.openxmlformats.org/officeDocument/2006/relationships/hyperlink" Target="https://www.kapowprimary.com/subjects/history/upper-key-stage-2/history-years-5-6/transition-unit/unheard-histories/lesson-4-why-was-mary-seacole-significant-alternative-lesson/" TargetMode="External"/><Relationship Id="rId24" Type="http://schemas.openxmlformats.org/officeDocument/2006/relationships/hyperlink" Target="https://www.kapowprimary.com/subjects/history/upper-key-stage-2/history-years-5-6/transition-unit/the-sikh-empire/" TargetMode="External"/><Relationship Id="rId23" Type="http://schemas.openxmlformats.org/officeDocument/2006/relationships/hyperlink" Target="https://www.kapowprimary.com/subjects/history/upper-key-stage-2/history-years-5-6/transition-unit/unheard-histories/lesson-6-who-will-be-the-face-of-the-new-10-note/" TargetMode="External"/><Relationship Id="rId1" Type="http://schemas.openxmlformats.org/officeDocument/2006/relationships/hyperlink" Target="https://www.kapowprimary.com/subjects/history/upper-key-stage-2/history-years-5-6/what-does-the-census-tell-us-about-our-local-area/" TargetMode="External"/><Relationship Id="rId2" Type="http://schemas.openxmlformats.org/officeDocument/2006/relationships/hyperlink" Target="https://www.kapowprimary.com/subjects/history/upper-key-stage-2/history-years-5-6/what-does-the-census-tell-us-about-our-local-area/lesson-1-what-does-the-census-tell-us-about-the-people-living-in-our-local-area/" TargetMode="External"/><Relationship Id="rId3" Type="http://schemas.openxmlformats.org/officeDocument/2006/relationships/hyperlink" Target="https://www.kapowprimary.com/subjects/history/upper-key-stage-2/history-years-5-6/what-does-the-census-tell-us-about-our-local-area/lesson-2-what-happened-to-mary-bucktrout-part-1/" TargetMode="External"/><Relationship Id="rId4" Type="http://schemas.openxmlformats.org/officeDocument/2006/relationships/hyperlink" Target="https://www.kapowprimary.com/subjects/history/upper-key-stage-2/history-years-5-6/what-does-the-census-tell-us-about-our-local-area/lesson-3-what-happened-to-mary-bucktrout-part-2/" TargetMode="External"/><Relationship Id="rId9" Type="http://schemas.openxmlformats.org/officeDocument/2006/relationships/hyperlink" Target="https://www.kapowprimary.com/subjects/history/upper-key-stage-2/history-years-5-6/what-was-the-impact-of-world-war-2-on-the-people-of-britain/lesson-1-why-did-britain-go-to-war-in-1939/" TargetMode="External"/><Relationship Id="rId26" Type="http://schemas.openxmlformats.org/officeDocument/2006/relationships/hyperlink" Target="https://www.kapowprimary.com/subjects/history/upper-key-stage-2/history-years-5-6/transition-unit/the-sikh-empire/lesson-2-how-did-sikh-beliefs-impact-society/" TargetMode="External"/><Relationship Id="rId25" Type="http://schemas.openxmlformats.org/officeDocument/2006/relationships/hyperlink" Target="https://www.kapowprimary.com/subjects/history/upper-key-stage-2/history-years-5-6/transition-unit/the-sikh-empire/lesson-1-how-did-maharaja-ranjit-singh-unify-the-sikh-misls-and-exercise-absolute-power-within-the-sikh-confederacy/" TargetMode="External"/><Relationship Id="rId28" Type="http://schemas.openxmlformats.org/officeDocument/2006/relationships/hyperlink" Target="https://www.kapowprimary.com/subjects/history/upper-key-stage-2/history-years-5-6/transition-unit/the-sikh-empire/lesson-4-why-was-maharaja-ranjit-singh-significant/" TargetMode="External"/><Relationship Id="rId27" Type="http://schemas.openxmlformats.org/officeDocument/2006/relationships/hyperlink" Target="https://www.kapowprimary.com/subjects/history/upper-key-stage-2/history-years-5-6/transition-unit/the-sikh-empire/lesson-focus-how-did-lahore-become-a-global-trading-hub-during-the-sikh-empire/" TargetMode="External"/><Relationship Id="rId5" Type="http://schemas.openxmlformats.org/officeDocument/2006/relationships/hyperlink" Target="https://www.kapowprimary.com/subjects/history/upper-key-stage-2/history-years-5-6/what-does-the-census-tell-us-about-our-local-area/lesson-4-how-did-mary-bucktrout-feel-about-the-key-events-in-her-life/" TargetMode="External"/><Relationship Id="rId6" Type="http://schemas.openxmlformats.org/officeDocument/2006/relationships/hyperlink" Target="https://www.kapowprimary.com/subjects/history/upper-key-stage-2/history-years-5-6/what-does-the-census-tell-us-about-our-local-area/lesson-5-who-lived-in-our-local-area-part-1/" TargetMode="External"/><Relationship Id="rId29" Type="http://schemas.openxmlformats.org/officeDocument/2006/relationships/hyperlink" Target="https://www.kapowprimary.com/subjects/history/upper-key-stage-2/history-years-5-6/transition-unit/the-sikh-empire/lesson-5-how-do-different-interpretations-shape-our-understanding-of-the-sikh-empire/" TargetMode="External"/><Relationship Id="rId7" Type="http://schemas.openxmlformats.org/officeDocument/2006/relationships/hyperlink" Target="https://www.kapowprimary.com/subjects/history/upper-key-stage-2/history-years-5-6/what-does-the-census-tell-us-about-our-local-area/lesson-6-who-lived-in-our-local-area-part-2/" TargetMode="External"/><Relationship Id="rId8" Type="http://schemas.openxmlformats.org/officeDocument/2006/relationships/hyperlink" Target="https://www.kapowprimary.com/subjects/history/upper-key-stage-2/history-years-5-6/what-was-the-impact-of-world-war-2-on-the-people-of-britain/" TargetMode="External"/><Relationship Id="rId31" Type="http://schemas.openxmlformats.org/officeDocument/2006/relationships/drawing" Target="../drawings/drawing7.xml"/><Relationship Id="rId30" Type="http://schemas.openxmlformats.org/officeDocument/2006/relationships/hyperlink" Target="https://www.kapowprimary.com/subjects/history/upper-key-stage-2/history-years-5-6/transition-unit/the-sikh-empire/lesson-6-how-do-the-achievements-of-the-sikh-empire-compare-with-those-of-other-civilisations/" TargetMode="External"/><Relationship Id="rId11" Type="http://schemas.openxmlformats.org/officeDocument/2006/relationships/hyperlink" Target="https://www.kapowprimary.com/subjects/history/upper-key-stage-2/history-years-5-6/what-was-the-impact-of-world-war-2-on-the-people-of-britain/lesson-3-what-do-sources-tell-us-about-the-blitz/" TargetMode="External"/><Relationship Id="rId10" Type="http://schemas.openxmlformats.org/officeDocument/2006/relationships/hyperlink" Target="https://www.kapowprimary.com/subjects/history/upper-key-stage-2/history-years-5-6/what-was-the-impact-of-world-war-2-on-the-people-of-britain/lesson-2-who-won-the-battle-of-britain/" TargetMode="External"/><Relationship Id="rId13" Type="http://schemas.openxmlformats.org/officeDocument/2006/relationships/hyperlink" Target="https://www.kapowprimary.com/subjects/history/upper-key-stage-2/history-years-5-6/what-was-the-impact-of-world-war-2-on-the-people-of-britain/lesson-5-what-was-evacuation-like-for-children-part-2/" TargetMode="External"/><Relationship Id="rId12" Type="http://schemas.openxmlformats.org/officeDocument/2006/relationships/hyperlink" Target="https://www.kapowprimary.com/subjects/history/upper-key-stage-2/history-years-5-6/what-was-the-impact-of-world-war-2-on-the-people-of-britain/lesson-4-what-was-evacuation-like-for-children-part-1/" TargetMode="External"/><Relationship Id="rId15" Type="http://schemas.openxmlformats.org/officeDocument/2006/relationships/hyperlink" Target="https://www.kapowprimary.com/subjects/history/upper-key-stage-2/history-years-5-6/what-was-the-impact-of-world-war-2-on-the-people-of-britain/lesson-7-why-did-people-migrate-to-britain-in-and-post-world-war-2/" TargetMode="External"/><Relationship Id="rId14" Type="http://schemas.openxmlformats.org/officeDocument/2006/relationships/hyperlink" Target="https://www.kapowprimary.com/subjects/history/upper-key-stage-2/history-years-5-6/what-was-the-impact-of-world-war-2-on-the-people-of-britain/lesson-6-what-impact-did-ww2-have-on-womens-lives/" TargetMode="External"/><Relationship Id="rId17" Type="http://schemas.openxmlformats.org/officeDocument/2006/relationships/hyperlink" Target="https://www.kapowprimary.com/subjects/history/upper-key-stage-2/history-years-5-6/transition-unit/unheard-histories/lesson-1-who-is-on-banknotes-and-why/" TargetMode="External"/><Relationship Id="rId16" Type="http://schemas.openxmlformats.org/officeDocument/2006/relationships/hyperlink" Target="https://www.kapowprimary.com/subjects/history/upper-key-stage-2/history-years-5-6/transition-unit/unheard-histories/" TargetMode="External"/><Relationship Id="rId19" Type="http://schemas.openxmlformats.org/officeDocument/2006/relationships/hyperlink" Target="https://www.kapowprimary.com/subjects/history/upper-key-stage-2/history-years-5-6/transition-unit/unheard-histories/lesson-3-how-were-ellen-wilkinson-and-betty-boothroyd-historically-significant/" TargetMode="External"/><Relationship Id="rId18" Type="http://schemas.openxmlformats.org/officeDocument/2006/relationships/hyperlink" Target="https://www.kapowprimary.com/subjects/history/upper-key-stage-2/history-years-5-6/transition-unit/unheard-histories/lesson-3-alfred-the-great-or-elizabeth-i-who-was-the-most-significant-monarch/" TargetMode="External"/></Relationships>
</file>

<file path=xl/worksheets/_rels/sheet8.xml.rels><?xml version="1.0" encoding="UTF-8" standalone="yes"?><Relationships xmlns="http://schemas.openxmlformats.org/package/2006/relationships"><Relationship Id="rId20" Type="http://schemas.openxmlformats.org/officeDocument/2006/relationships/hyperlink" Target="https://www.kapowprimary.com/subjects/history/mixed-age-year-1-2/cycle-a/y1-2-how-did-we-learn-to-fly-cycle-a/y1-2-lesson-5-cycle-a-why-was-the-moon-landing-special/" TargetMode="External"/><Relationship Id="rId22" Type="http://schemas.openxmlformats.org/officeDocument/2006/relationships/drawing" Target="../drawings/drawing8.xml"/><Relationship Id="rId21" Type="http://schemas.openxmlformats.org/officeDocument/2006/relationships/hyperlink" Target="https://www.kapowprimary.com/subjects/history/mixed-age-year-1-2/cycle-a/y1-2-how-did-we-learn-to-fly-cycle-a/y1-2-lesson-6-cycle-a-how-did-we-learn-to-fly/" TargetMode="External"/><Relationship Id="rId1" Type="http://schemas.openxmlformats.org/officeDocument/2006/relationships/hyperlink" Target="https://www.kapowprimary.com/subjects/history/mixed-age-year-1-2/cycle-a/y1-2-how-am-i-making-history-cycle-a/" TargetMode="External"/><Relationship Id="rId2" Type="http://schemas.openxmlformats.org/officeDocument/2006/relationships/hyperlink" Target="https://www.kapowprimary.com/subjects/history/mixed-age-year-1-2/cycle-a/y1-2-how-am-i-making-history-cycle-a/y1-2-lesson-1-cycle-a-what-is-my-history/" TargetMode="External"/><Relationship Id="rId3" Type="http://schemas.openxmlformats.org/officeDocument/2006/relationships/hyperlink" Target="https://www.kapowprimary.com/subjects/history/mixed-age-year-1-2/cycle-a/y1-2-how-am-i-making-history-cycle-a/y1-2-lesson-2-cycle-a-how-can-i-find-out-more-about-myself/" TargetMode="External"/><Relationship Id="rId4" Type="http://schemas.openxmlformats.org/officeDocument/2006/relationships/hyperlink" Target="https://www.kapowprimary.com/subjects/history/mixed-age-year-1-2/cycle-a/y1-2-how-am-i-making-history-cycle-a/y1-2-lesson-3-cycle-a-how-are-special-events-remembered/" TargetMode="External"/><Relationship Id="rId9" Type="http://schemas.openxmlformats.org/officeDocument/2006/relationships/hyperlink" Target="https://www.kapowprimary.com/subjects/history/mixed-age-year-1-2/cycle-a/y1-2-how-have-toys-changed-cycle-a/y1-2-lesson-1-cycle-a-what-is-your-favourite-toy/" TargetMode="External"/><Relationship Id="rId5" Type="http://schemas.openxmlformats.org/officeDocument/2006/relationships/hyperlink" Target="https://www.kapowprimary.com/subjects/history/mixed-age-year-1-2/cycle-a/y1-2-how-am-i-making-history-cycle-a/y1-2-lesson-4-cycle-a-what-was-it-like-for-children-in-the-past/" TargetMode="External"/><Relationship Id="rId6" Type="http://schemas.openxmlformats.org/officeDocument/2006/relationships/hyperlink" Target="https://www.kapowprimary.com/subjects/history/mixed-age-year-1-2/cycle-a/y1-2-how-am-i-making-history-cycle-a/y1-2-lesson-5-cycle-a-what-have-i-learnt-about-childhood-in-the-past/" TargetMode="External"/><Relationship Id="rId7" Type="http://schemas.openxmlformats.org/officeDocument/2006/relationships/hyperlink" Target="https://www.kapowprimary.com/subjects/history/mixed-age-year-1-2/cycle-a/y1-2-how-am-i-making-history-cycle-a/y1-2-lesson-6-cycle-a-how-am-i-making-history/" TargetMode="External"/><Relationship Id="rId8" Type="http://schemas.openxmlformats.org/officeDocument/2006/relationships/hyperlink" Target="https://www.kapowprimary.com/subjects/history/mixed-age-year-1-2/cycle-a/y1-2-how-have-toys-changed-cycle-a/" TargetMode="External"/><Relationship Id="rId11" Type="http://schemas.openxmlformats.org/officeDocument/2006/relationships/hyperlink" Target="https://www.kapowprimary.com/subjects/history/mixed-age-year-1-2/cycle-a/y1-2-how-have-toys-changed-cycle-a/y1-2-lesson-3-cycle-a-what-were-toys-like-in-the-past/" TargetMode="External"/><Relationship Id="rId10" Type="http://schemas.openxmlformats.org/officeDocument/2006/relationships/hyperlink" Target="https://www.kapowprimary.com/subjects/history/mixed-age-year-1-2/cycle-a/y1-2-how-have-toys-changed-cycle-a/y1-2-lesson-2-cycle-a-did-your-parents-and-grandparents-play-with-the-same-toys-as-you/" TargetMode="External"/><Relationship Id="rId13" Type="http://schemas.openxmlformats.org/officeDocument/2006/relationships/hyperlink" Target="https://www.kapowprimary.com/subjects/history/mixed-age-year-1-2/cycle-a/y1-2-how-have-toys-changed-cycle-a/y1-2-lesson-5-cycle-a-how-have-teddy-bears-changed-over-time/" TargetMode="External"/><Relationship Id="rId12" Type="http://schemas.openxmlformats.org/officeDocument/2006/relationships/hyperlink" Target="https://www.kapowprimary.com/subjects/history/mixed-age-year-1-2/cycle-a/y1-2-how-have-toys-changed-cycle-a/y1-2-lesson-4-cycle-a-what-is-similar-and-different-about-toys-now-and-in-the-past/" TargetMode="External"/><Relationship Id="rId15" Type="http://schemas.openxmlformats.org/officeDocument/2006/relationships/hyperlink" Target="https://www.kapowprimary.com/subjects/history/mixed-age-year-1-2/cycle-a/y1-2-how-did-we-learn-to-fly-cycle-a/" TargetMode="External"/><Relationship Id="rId14" Type="http://schemas.openxmlformats.org/officeDocument/2006/relationships/hyperlink" Target="https://www.kapowprimary.com/subjects/history/mixed-age-year-1-2/cycle-a/y1-2-how-have-toys-changed-cycle-a/y1-2-lesson-6-cycle-a-how-have-toys-changed/" TargetMode="External"/><Relationship Id="rId17" Type="http://schemas.openxmlformats.org/officeDocument/2006/relationships/hyperlink" Target="https://www.kapowprimary.com/subjects/history/mixed-age-year-1-2/cycle-a/y1-2-how-did-we-learn-to-fly-cycle-a/y1-2-lesson-2-cycle-a-when-was-the-first-flight/" TargetMode="External"/><Relationship Id="rId16" Type="http://schemas.openxmlformats.org/officeDocument/2006/relationships/hyperlink" Target="https://www.kapowprimary.com/subjects/history/mixed-age-year-1-2/cycle-a/y1-2-how-did-we-learn-to-fly-cycle-a/y1-2-lesson-1-cycle-a-who-were-the-wright-brothers/" TargetMode="External"/><Relationship Id="rId19" Type="http://schemas.openxmlformats.org/officeDocument/2006/relationships/hyperlink" Target="https://www.kapowprimary.com/subjects/history/mixed-age-year-1-2/cycle-a/y1-2-how-did-we-learn-to-fly-cycle-a/y1-2-lesson-4-cycle-a-why-is-amelia-earhart-significant/" TargetMode="External"/><Relationship Id="rId18" Type="http://schemas.openxmlformats.org/officeDocument/2006/relationships/hyperlink" Target="https://www.kapowprimary.com/subjects/history/mixed-age-year-1-2/cycle-a/y1-2-how-did-we-learn-to-fly-cycle-a/y1-2-lesson-3-cycle-a-why-was-bessie-coleman-significant/" TargetMode="External"/></Relationships>
</file>

<file path=xl/worksheets/_rels/sheet9.xml.rels><?xml version="1.0" encoding="UTF-8" standalone="yes"?><Relationships xmlns="http://schemas.openxmlformats.org/package/2006/relationships"><Relationship Id="rId20" Type="http://schemas.openxmlformats.org/officeDocument/2006/relationships/hyperlink" Target="https://www.kapowprimary.com/subjects/history/mixed-age-year-1-2/cycle-b/y1-2-what-is-a-monarch-cycle-b/y1-2-lesson-5-cycle-b-how-did-castles-change/" TargetMode="External"/><Relationship Id="rId22" Type="http://schemas.openxmlformats.org/officeDocument/2006/relationships/drawing" Target="../drawings/drawing9.xml"/><Relationship Id="rId21" Type="http://schemas.openxmlformats.org/officeDocument/2006/relationships/hyperlink" Target="https://www.kapowprimary.com/subjects/history/mixed-age-year-1-2/cycle-b/y1-2-what-is-a-monarch-cycle-b/y1-2-lesson-6-cycle-b-what-was-a-monarch-in-the-past/" TargetMode="External"/><Relationship Id="rId1" Type="http://schemas.openxmlformats.org/officeDocument/2006/relationships/hyperlink" Target="https://www.kapowprimary.com/subjects/history/mixed-age-year-1-2/cycle-b/y1-2-what-is-history-cycle-b/" TargetMode="External"/><Relationship Id="rId2" Type="http://schemas.openxmlformats.org/officeDocument/2006/relationships/hyperlink" Target="https://www.kapowprimary.com/subjects/history/mixed-age-year-1-2/cycle-b/y1-2-what-is-history-cycle-b/lesson-1-what-is-history/" TargetMode="External"/><Relationship Id="rId3" Type="http://schemas.openxmlformats.org/officeDocument/2006/relationships/hyperlink" Target="https://www.kapowprimary.com/subjects/history/mixed-age-year-1-2/cycle-b/y1-2-what-is-history-cycle-b/lesson-2-what-is-a-holiday/" TargetMode="External"/><Relationship Id="rId4" Type="http://schemas.openxmlformats.org/officeDocument/2006/relationships/hyperlink" Target="https://www.kapowprimary.com/subjects/history/mixed-age-year-1-2/cycle-b/y1-2-what-is-history-cycle-b/lesson-3-what-were-holidays-like-in-the-past/" TargetMode="External"/><Relationship Id="rId9" Type="http://schemas.openxmlformats.org/officeDocument/2006/relationships/hyperlink" Target="https://www.kapowprimary.com/subjects/history/mixed-age-year-1-2/cycle-b/y1-2-how-was-school-different-in-the-past-cycle-b/y1-2-lesson-1-cycle-b-were-schools-different-in-the-past/" TargetMode="External"/><Relationship Id="rId5" Type="http://schemas.openxmlformats.org/officeDocument/2006/relationships/hyperlink" Target="https://www.kapowprimary.com/subjects/history/mixed-age-year-1-2/cycle-b/y1-2-what-is-history-cycle-b/lesson-4-how-can-we-find-out-more-about-holidays-in-the-past/" TargetMode="External"/><Relationship Id="rId6" Type="http://schemas.openxmlformats.org/officeDocument/2006/relationships/hyperlink" Target="https://www.kapowprimary.com/subjects/history/mixed-age-year-1-2/cycle-b/y1-2-what-is-history-cycle-b/lesson-5-how-have-holidays-changed/" TargetMode="External"/><Relationship Id="rId7" Type="http://schemas.openxmlformats.org/officeDocument/2006/relationships/hyperlink" Target="https://www.kapowprimary.com/subjects/history/mixed-age-year-1-2/cycle-b/y1-2-what-is-history-cycle-b/lesson-6-what-are-my-favourite-holiday-memories/" TargetMode="External"/><Relationship Id="rId8" Type="http://schemas.openxmlformats.org/officeDocument/2006/relationships/hyperlink" Target="https://www.kapowprimary.com/subjects/history/mixed-age-year-1-2/cycle-b/y1-2-how-was-school-different-in-the-past-cycle-b/" TargetMode="External"/><Relationship Id="rId11" Type="http://schemas.openxmlformats.org/officeDocument/2006/relationships/hyperlink" Target="https://www.kapowprimary.com/subjects/history/mixed-age-year-1-2/cycle-b/y1-2-how-was-school-different-in-the-past-cycle-b/y1-2-lesson-3-cycle-b-how-were-schools-different-in-the-1900s/" TargetMode="External"/><Relationship Id="rId10" Type="http://schemas.openxmlformats.org/officeDocument/2006/relationships/hyperlink" Target="https://www.kapowprimary.com/subjects/history/mixed-age-year-1-2/cycle-b/y1-2-how-was-school-different-in-the-past-cycle-b/y1-2-lesson-2-cycle-b-how-have-schools-changed-within-living-memory/" TargetMode="External"/><Relationship Id="rId13" Type="http://schemas.openxmlformats.org/officeDocument/2006/relationships/hyperlink" Target="https://www.kapowprimary.com/subjects/history/mixed-age-year-1-2/cycle-b/y1-2-how-was-school-different-in-the-past-cycle-b/y1-2-lesson-5-cycle-b-what-is-similar-and-different-about-schools-now-and-in-the-past/" TargetMode="External"/><Relationship Id="rId12" Type="http://schemas.openxmlformats.org/officeDocument/2006/relationships/hyperlink" Target="https://www.kapowprimary.com/subjects/history/mixed-age-year-1-2/cycle-b/y1-2-how-was-school-different-in-the-past-cycle-b/y1-2-lesson-4-cycle-b-how-have-schools-changed/" TargetMode="External"/><Relationship Id="rId15" Type="http://schemas.openxmlformats.org/officeDocument/2006/relationships/hyperlink" Target="https://www.kapowprimary.com/subjects/history/mixed-age-year-1-2/cycle-b/y1-2-what-is-a-monarch-cycle-b/" TargetMode="External"/><Relationship Id="rId14" Type="http://schemas.openxmlformats.org/officeDocument/2006/relationships/hyperlink" Target="https://www.kapowprimary.com/subjects/history/mixed-age-year-1-2/cycle-b/y1-2-how-was-school-different-in-the-past-cycle-b/y1-2-lesson-6-cycle-b-would-you-have-preferred-to-go-to-school-in-the-past/" TargetMode="External"/><Relationship Id="rId17" Type="http://schemas.openxmlformats.org/officeDocument/2006/relationships/hyperlink" Target="https://www.kapowprimary.com/subjects/history/mixed-age-year-1-2/cycle-b/y1-2-what-is-a-monarch-cycle-b/y1-2-lesson-2-cycle-b-who-is-our-monarch-today/" TargetMode="External"/><Relationship Id="rId16" Type="http://schemas.openxmlformats.org/officeDocument/2006/relationships/hyperlink" Target="https://www.kapowprimary.com/subjects/history/mixed-age-year-1-2/cycle-b/y1-2-what-is-a-monarch-cycle-b/y1-2-lesson-1-cycle-b-what-is-a-monarch/" TargetMode="External"/><Relationship Id="rId19" Type="http://schemas.openxmlformats.org/officeDocument/2006/relationships/hyperlink" Target="https://www.kapowprimary.com/subjects/history/mixed-age-year-1-2/cycle-b/y1-2-what-is-a-monarch-cycle-b/y1-2-lesson-4-cycle-b-how-did-william-the-conqueror-rule/" TargetMode="External"/><Relationship Id="rId18" Type="http://schemas.openxmlformats.org/officeDocument/2006/relationships/hyperlink" Target="https://www.kapowprimary.com/subjects/history/mixed-age-year-1-2/cycle-b/y1-2-what-is-a-monarch-cycle-b/y1-2-lesson-3-cycle-b-how-did-william-the-conqueror-become-king-of-england/"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2.13"/>
    <col customWidth="1" min="2" max="6" width="8.75"/>
  </cols>
  <sheetData>
    <row r="1" ht="76.5" customHeight="1">
      <c r="A1" s="1">
        <v>1.0</v>
      </c>
    </row>
    <row r="2">
      <c r="A2" s="2" t="s">
        <v>0</v>
      </c>
    </row>
    <row r="3">
      <c r="A3" s="3" t="s">
        <v>1</v>
      </c>
    </row>
    <row r="4">
      <c r="A4" s="3" t="s">
        <v>2</v>
      </c>
    </row>
    <row r="5">
      <c r="A5" s="3" t="s">
        <v>3</v>
      </c>
    </row>
    <row r="6">
      <c r="A6" s="3" t="s">
        <v>4</v>
      </c>
    </row>
    <row r="7">
      <c r="A7" s="3" t="s">
        <v>5</v>
      </c>
    </row>
    <row r="8">
      <c r="A8" s="4" t="s">
        <v>6</v>
      </c>
    </row>
    <row r="9" ht="12.75" customHeight="1">
      <c r="A9" s="5"/>
    </row>
    <row r="10" ht="12.75" customHeight="1">
      <c r="A10" s="6"/>
    </row>
    <row r="11" ht="12.75" customHeight="1">
      <c r="A11" s="6"/>
    </row>
    <row r="12" ht="12.75" customHeight="1">
      <c r="A12" s="6"/>
    </row>
    <row r="13" ht="12.75" customHeight="1">
      <c r="A13" s="6"/>
    </row>
    <row r="14" ht="12.75" customHeight="1">
      <c r="A14" s="6"/>
    </row>
    <row r="15" ht="12.75" customHeight="1">
      <c r="A15" s="6"/>
    </row>
    <row r="16" ht="12.75" customHeight="1">
      <c r="A16" s="6"/>
    </row>
    <row r="17" ht="12.75" customHeight="1"/>
    <row r="18" ht="12.75" customHeight="1">
      <c r="A18" s="6"/>
    </row>
    <row r="19" ht="12.75" customHeight="1">
      <c r="A19" s="6"/>
    </row>
    <row r="20" ht="12.75" customHeight="1">
      <c r="A20" s="6"/>
    </row>
    <row r="21" ht="12.75" customHeight="1">
      <c r="A21" s="6"/>
    </row>
    <row r="22" ht="12.75" customHeight="1">
      <c r="A22" s="7"/>
      <c r="E22" s="8"/>
    </row>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199</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90.75" customHeight="1">
      <c r="A2" s="16" t="s">
        <v>9</v>
      </c>
      <c r="B2" s="17" t="s">
        <v>10</v>
      </c>
      <c r="C2" s="18" t="s">
        <v>11</v>
      </c>
      <c r="D2" s="18" t="s">
        <v>12</v>
      </c>
      <c r="E2" s="18" t="s">
        <v>13</v>
      </c>
      <c r="F2" s="19" t="s">
        <v>14</v>
      </c>
      <c r="G2" s="20" t="s">
        <v>15</v>
      </c>
      <c r="H2" s="20" t="s">
        <v>16</v>
      </c>
      <c r="I2" s="20" t="s">
        <v>17</v>
      </c>
      <c r="J2" s="20" t="s">
        <v>18</v>
      </c>
      <c r="K2" s="20" t="s">
        <v>19</v>
      </c>
      <c r="L2" s="20" t="s">
        <v>20</v>
      </c>
      <c r="M2" s="20" t="s">
        <v>21</v>
      </c>
      <c r="N2" s="20" t="s">
        <v>22</v>
      </c>
      <c r="O2" s="20" t="s">
        <v>23</v>
      </c>
      <c r="P2" s="20" t="s">
        <v>24</v>
      </c>
      <c r="Q2" s="20" t="s">
        <v>25</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57" t="s">
        <v>45</v>
      </c>
      <c r="AL2" s="58" t="s">
        <v>46</v>
      </c>
      <c r="AM2" s="58" t="s">
        <v>47</v>
      </c>
      <c r="AN2" s="58" t="s">
        <v>48</v>
      </c>
    </row>
    <row r="3">
      <c r="A3" s="59" t="s">
        <v>200</v>
      </c>
      <c r="B3" s="23" t="s">
        <v>201</v>
      </c>
      <c r="C3" s="94">
        <v>1.0</v>
      </c>
      <c r="D3" s="61" t="s">
        <v>202</v>
      </c>
      <c r="E3" s="62" t="s">
        <v>203</v>
      </c>
      <c r="F3" s="62" t="s">
        <v>204</v>
      </c>
      <c r="G3" s="15"/>
      <c r="H3" s="15"/>
      <c r="I3" s="15"/>
      <c r="J3" s="15"/>
      <c r="K3" s="15"/>
      <c r="L3" s="15"/>
      <c r="M3" s="15"/>
      <c r="N3" s="15"/>
      <c r="O3" s="15"/>
      <c r="P3" s="15"/>
      <c r="Q3" s="15"/>
      <c r="R3" s="15"/>
      <c r="S3" s="15"/>
      <c r="T3" s="15"/>
      <c r="U3" s="15"/>
      <c r="V3" s="15"/>
      <c r="W3" s="15"/>
      <c r="X3" s="15"/>
      <c r="Y3" s="15"/>
      <c r="Z3" s="15"/>
      <c r="AA3" s="15"/>
      <c r="AB3" s="15"/>
      <c r="AC3" s="15"/>
      <c r="AD3" s="15"/>
      <c r="AE3" s="15"/>
      <c r="AF3" s="63"/>
      <c r="AG3" s="63"/>
      <c r="AH3" s="63"/>
      <c r="AI3" s="63"/>
      <c r="AJ3" s="63"/>
      <c r="AK3" s="64">
        <v>30.0</v>
      </c>
      <c r="AL3" s="65">
        <f t="shared" ref="AL3:AL20" si="1">(COUNTIF(G3:AJ3,"WT"))/$AK$3</f>
        <v>0</v>
      </c>
      <c r="AM3" s="66">
        <f t="shared" ref="AM3:AM20" si="2">(COUNTIF(G3:AJ3,"SU"))/$AK$3</f>
        <v>0</v>
      </c>
      <c r="AN3" s="65">
        <f t="shared" ref="AN3:AN20" si="3">(COUNTIF(G3:AJ3,"GD"))/$AK$3</f>
        <v>0</v>
      </c>
    </row>
    <row r="4">
      <c r="A4" s="29"/>
      <c r="B4" s="30" t="s">
        <v>205</v>
      </c>
      <c r="C4" s="94">
        <v>2.0</v>
      </c>
      <c r="D4" s="61" t="s">
        <v>206</v>
      </c>
      <c r="E4" s="62" t="s">
        <v>207</v>
      </c>
      <c r="F4" s="62" t="s">
        <v>208</v>
      </c>
      <c r="G4" s="15"/>
      <c r="H4" s="15"/>
      <c r="I4" s="15"/>
      <c r="J4" s="15"/>
      <c r="K4" s="15"/>
      <c r="L4" s="15"/>
      <c r="M4" s="15"/>
      <c r="N4" s="15"/>
      <c r="O4" s="15"/>
      <c r="P4" s="15"/>
      <c r="Q4" s="15"/>
      <c r="R4" s="15"/>
      <c r="S4" s="15"/>
      <c r="T4" s="15"/>
      <c r="U4" s="15"/>
      <c r="V4" s="15"/>
      <c r="W4" s="15"/>
      <c r="X4" s="15"/>
      <c r="Y4" s="15"/>
      <c r="Z4" s="15"/>
      <c r="AA4" s="15"/>
      <c r="AB4" s="15"/>
      <c r="AC4" s="15"/>
      <c r="AD4" s="15"/>
      <c r="AE4" s="15"/>
      <c r="AF4" s="67"/>
      <c r="AG4" s="67"/>
      <c r="AH4" s="67"/>
      <c r="AI4" s="67"/>
      <c r="AJ4" s="67"/>
      <c r="AK4" s="15"/>
      <c r="AL4" s="65">
        <f t="shared" si="1"/>
        <v>0</v>
      </c>
      <c r="AM4" s="66">
        <f t="shared" si="2"/>
        <v>0</v>
      </c>
      <c r="AN4" s="65">
        <f t="shared" si="3"/>
        <v>0</v>
      </c>
    </row>
    <row r="5">
      <c r="A5" s="29"/>
      <c r="B5" s="68" t="s">
        <v>209</v>
      </c>
      <c r="C5" s="89">
        <v>3.0</v>
      </c>
      <c r="D5" s="61" t="s">
        <v>210</v>
      </c>
      <c r="E5" s="62" t="s">
        <v>211</v>
      </c>
      <c r="F5" s="70" t="s">
        <v>212</v>
      </c>
      <c r="G5" s="15"/>
      <c r="H5" s="15"/>
      <c r="I5" s="15"/>
      <c r="J5" s="15"/>
      <c r="K5" s="15"/>
      <c r="L5" s="15"/>
      <c r="M5" s="15"/>
      <c r="N5" s="15"/>
      <c r="O5" s="15"/>
      <c r="P5" s="15"/>
      <c r="Q5" s="15"/>
      <c r="R5" s="15"/>
      <c r="S5" s="15"/>
      <c r="T5" s="15"/>
      <c r="U5" s="15"/>
      <c r="V5" s="15"/>
      <c r="W5" s="15"/>
      <c r="X5" s="15"/>
      <c r="Y5" s="15"/>
      <c r="Z5" s="15"/>
      <c r="AA5" s="15"/>
      <c r="AB5" s="15"/>
      <c r="AC5" s="15"/>
      <c r="AD5" s="15"/>
      <c r="AE5" s="15"/>
      <c r="AF5" s="67"/>
      <c r="AG5" s="67"/>
      <c r="AH5" s="67"/>
      <c r="AI5" s="67"/>
      <c r="AJ5" s="67"/>
      <c r="AK5" s="15"/>
      <c r="AL5" s="65">
        <f t="shared" si="1"/>
        <v>0</v>
      </c>
      <c r="AM5" s="66">
        <f t="shared" si="2"/>
        <v>0</v>
      </c>
      <c r="AN5" s="65">
        <f t="shared" si="3"/>
        <v>0</v>
      </c>
    </row>
    <row r="6">
      <c r="A6" s="29"/>
      <c r="B6" s="68" t="s">
        <v>213</v>
      </c>
      <c r="C6" s="94">
        <v>4.0</v>
      </c>
      <c r="D6" s="61" t="s">
        <v>214</v>
      </c>
      <c r="E6" s="62" t="s">
        <v>215</v>
      </c>
      <c r="F6" s="62" t="s">
        <v>216</v>
      </c>
      <c r="G6" s="15"/>
      <c r="H6" s="15"/>
      <c r="I6" s="15"/>
      <c r="J6" s="15"/>
      <c r="K6" s="15"/>
      <c r="L6" s="15"/>
      <c r="M6" s="15"/>
      <c r="N6" s="15"/>
      <c r="O6" s="15"/>
      <c r="P6" s="15"/>
      <c r="Q6" s="15"/>
      <c r="R6" s="15"/>
      <c r="S6" s="15"/>
      <c r="T6" s="15"/>
      <c r="U6" s="15"/>
      <c r="V6" s="15"/>
      <c r="W6" s="15"/>
      <c r="X6" s="15"/>
      <c r="Y6" s="15"/>
      <c r="Z6" s="15"/>
      <c r="AA6" s="15"/>
      <c r="AB6" s="15"/>
      <c r="AC6" s="15"/>
      <c r="AD6" s="15"/>
      <c r="AE6" s="15"/>
      <c r="AF6" s="67"/>
      <c r="AG6" s="67"/>
      <c r="AH6" s="67"/>
      <c r="AI6" s="67"/>
      <c r="AJ6" s="67"/>
      <c r="AK6" s="15"/>
      <c r="AL6" s="65">
        <f t="shared" si="1"/>
        <v>0</v>
      </c>
      <c r="AM6" s="66">
        <f t="shared" si="2"/>
        <v>0</v>
      </c>
      <c r="AN6" s="65">
        <f t="shared" si="3"/>
        <v>0</v>
      </c>
    </row>
    <row r="7">
      <c r="A7" s="29"/>
      <c r="B7" s="68" t="s">
        <v>217</v>
      </c>
      <c r="C7" s="94">
        <v>5.0</v>
      </c>
      <c r="D7" s="61" t="s">
        <v>218</v>
      </c>
      <c r="E7" s="62" t="s">
        <v>219</v>
      </c>
      <c r="F7" s="62" t="s">
        <v>220</v>
      </c>
      <c r="G7" s="15"/>
      <c r="H7" s="15"/>
      <c r="I7" s="15"/>
      <c r="J7" s="15"/>
      <c r="K7" s="15"/>
      <c r="L7" s="15"/>
      <c r="M7" s="15"/>
      <c r="N7" s="15"/>
      <c r="O7" s="15"/>
      <c r="P7" s="15"/>
      <c r="Q7" s="15"/>
      <c r="R7" s="15"/>
      <c r="S7" s="15"/>
      <c r="T7" s="15"/>
      <c r="U7" s="15"/>
      <c r="V7" s="15"/>
      <c r="W7" s="15"/>
      <c r="X7" s="15"/>
      <c r="Y7" s="15"/>
      <c r="Z7" s="15"/>
      <c r="AA7" s="15"/>
      <c r="AB7" s="15"/>
      <c r="AC7" s="15"/>
      <c r="AD7" s="15"/>
      <c r="AE7" s="15"/>
      <c r="AF7" s="67"/>
      <c r="AG7" s="67"/>
      <c r="AH7" s="67"/>
      <c r="AI7" s="67"/>
      <c r="AJ7" s="67"/>
      <c r="AK7" s="15"/>
      <c r="AL7" s="65">
        <f t="shared" si="1"/>
        <v>0</v>
      </c>
      <c r="AM7" s="66">
        <f t="shared" si="2"/>
        <v>0</v>
      </c>
      <c r="AN7" s="65">
        <f t="shared" si="3"/>
        <v>0</v>
      </c>
    </row>
    <row r="8">
      <c r="A8" s="32"/>
      <c r="B8" s="30" t="s">
        <v>221</v>
      </c>
      <c r="C8" s="94">
        <v>6.0</v>
      </c>
      <c r="D8" s="71" t="s">
        <v>222</v>
      </c>
      <c r="E8" s="71" t="s">
        <v>223</v>
      </c>
      <c r="F8" s="61" t="s">
        <v>224</v>
      </c>
      <c r="G8" s="15"/>
      <c r="H8" s="15"/>
      <c r="I8" s="15"/>
      <c r="J8" s="15"/>
      <c r="K8" s="15"/>
      <c r="L8" s="15"/>
      <c r="M8" s="15"/>
      <c r="N8" s="15"/>
      <c r="O8" s="15"/>
      <c r="P8" s="15"/>
      <c r="Q8" s="15"/>
      <c r="R8" s="15"/>
      <c r="S8" s="15"/>
      <c r="T8" s="15"/>
      <c r="U8" s="15"/>
      <c r="V8" s="15"/>
      <c r="W8" s="15"/>
      <c r="X8" s="15"/>
      <c r="Y8" s="15"/>
      <c r="Z8" s="15"/>
      <c r="AA8" s="15"/>
      <c r="AB8" s="15"/>
      <c r="AC8" s="15"/>
      <c r="AD8" s="15"/>
      <c r="AE8" s="15"/>
      <c r="AF8" s="67"/>
      <c r="AG8" s="67"/>
      <c r="AH8" s="67"/>
      <c r="AI8" s="67"/>
      <c r="AJ8" s="67"/>
      <c r="AK8" s="15"/>
      <c r="AL8" s="65">
        <f t="shared" si="1"/>
        <v>0</v>
      </c>
      <c r="AM8" s="66">
        <f t="shared" si="2"/>
        <v>0</v>
      </c>
      <c r="AN8" s="65">
        <f t="shared" si="3"/>
        <v>0</v>
      </c>
    </row>
    <row r="9">
      <c r="A9" s="72" t="s">
        <v>225</v>
      </c>
      <c r="B9" s="30" t="s">
        <v>226</v>
      </c>
      <c r="C9" s="24">
        <v>1.0</v>
      </c>
      <c r="D9" s="73" t="s">
        <v>227</v>
      </c>
      <c r="E9" s="145" t="s">
        <v>228</v>
      </c>
      <c r="F9" s="73" t="s">
        <v>229</v>
      </c>
      <c r="G9" s="15"/>
      <c r="H9" s="15"/>
      <c r="I9" s="15"/>
      <c r="J9" s="15"/>
      <c r="K9" s="15"/>
      <c r="L9" s="15"/>
      <c r="M9" s="15"/>
      <c r="N9" s="15"/>
      <c r="O9" s="15"/>
      <c r="P9" s="15"/>
      <c r="Q9" s="15"/>
      <c r="R9" s="15"/>
      <c r="S9" s="15"/>
      <c r="T9" s="15"/>
      <c r="U9" s="15"/>
      <c r="V9" s="15"/>
      <c r="W9" s="15"/>
      <c r="X9" s="15"/>
      <c r="Y9" s="15"/>
      <c r="Z9" s="15"/>
      <c r="AA9" s="15"/>
      <c r="AB9" s="15"/>
      <c r="AC9" s="15"/>
      <c r="AD9" s="15"/>
      <c r="AE9" s="15"/>
      <c r="AF9" s="67"/>
      <c r="AG9" s="67"/>
      <c r="AH9" s="67"/>
      <c r="AI9" s="67"/>
      <c r="AJ9" s="67"/>
      <c r="AK9" s="15"/>
      <c r="AL9" s="65">
        <f t="shared" si="1"/>
        <v>0</v>
      </c>
      <c r="AM9" s="66">
        <f t="shared" si="2"/>
        <v>0</v>
      </c>
      <c r="AN9" s="65">
        <f t="shared" si="3"/>
        <v>0</v>
      </c>
    </row>
    <row r="10">
      <c r="A10" s="29"/>
      <c r="B10" s="74" t="s">
        <v>230</v>
      </c>
      <c r="C10" s="24">
        <v>2.0</v>
      </c>
      <c r="D10" s="25" t="s">
        <v>231</v>
      </c>
      <c r="E10" s="25" t="s">
        <v>232</v>
      </c>
      <c r="F10" s="25" t="s">
        <v>233</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67"/>
      <c r="AG10" s="67"/>
      <c r="AH10" s="67"/>
      <c r="AI10" s="67"/>
      <c r="AJ10" s="67"/>
      <c r="AK10" s="15"/>
      <c r="AL10" s="65">
        <f t="shared" si="1"/>
        <v>0</v>
      </c>
      <c r="AM10" s="66">
        <f t="shared" si="2"/>
        <v>0</v>
      </c>
      <c r="AN10" s="65">
        <f t="shared" si="3"/>
        <v>0</v>
      </c>
    </row>
    <row r="11">
      <c r="A11" s="29"/>
      <c r="B11" s="30" t="s">
        <v>234</v>
      </c>
      <c r="C11" s="25">
        <v>3.0</v>
      </c>
      <c r="D11" s="25" t="s">
        <v>235</v>
      </c>
      <c r="E11" s="25" t="s">
        <v>236</v>
      </c>
      <c r="F11" s="25" t="s">
        <v>237</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67"/>
      <c r="AG11" s="67"/>
      <c r="AH11" s="67"/>
      <c r="AI11" s="67"/>
      <c r="AJ11" s="67"/>
      <c r="AK11" s="15"/>
      <c r="AL11" s="65">
        <f t="shared" si="1"/>
        <v>0</v>
      </c>
      <c r="AM11" s="66">
        <f t="shared" si="2"/>
        <v>0</v>
      </c>
      <c r="AN11" s="65">
        <f t="shared" si="3"/>
        <v>0</v>
      </c>
    </row>
    <row r="12">
      <c r="A12" s="29"/>
      <c r="B12" s="30" t="s">
        <v>238</v>
      </c>
      <c r="C12" s="25">
        <v>4.0</v>
      </c>
      <c r="D12" s="25" t="s">
        <v>239</v>
      </c>
      <c r="E12" s="25" t="s">
        <v>240</v>
      </c>
      <c r="F12" s="25" t="s">
        <v>241</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67"/>
      <c r="AG12" s="67"/>
      <c r="AH12" s="67"/>
      <c r="AI12" s="67"/>
      <c r="AJ12" s="67"/>
      <c r="AK12" s="15"/>
      <c r="AL12" s="65">
        <f t="shared" si="1"/>
        <v>0</v>
      </c>
      <c r="AM12" s="66">
        <f t="shared" si="2"/>
        <v>0</v>
      </c>
      <c r="AN12" s="65">
        <f t="shared" si="3"/>
        <v>0</v>
      </c>
    </row>
    <row r="13">
      <c r="A13" s="29"/>
      <c r="B13" s="30" t="s">
        <v>242</v>
      </c>
      <c r="C13" s="25">
        <v>5.0</v>
      </c>
      <c r="D13" s="24" t="s">
        <v>243</v>
      </c>
      <c r="E13" s="25" t="s">
        <v>244</v>
      </c>
      <c r="F13" s="25" t="s">
        <v>245</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67"/>
      <c r="AG13" s="67"/>
      <c r="AH13" s="67"/>
      <c r="AI13" s="67"/>
      <c r="AJ13" s="67"/>
      <c r="AK13" s="15"/>
      <c r="AL13" s="65">
        <f t="shared" si="1"/>
        <v>0</v>
      </c>
      <c r="AM13" s="66">
        <f t="shared" si="2"/>
        <v>0</v>
      </c>
      <c r="AN13" s="65">
        <f t="shared" si="3"/>
        <v>0</v>
      </c>
    </row>
    <row r="14">
      <c r="A14" s="32"/>
      <c r="B14" s="30" t="s">
        <v>246</v>
      </c>
      <c r="C14" s="25">
        <v>6.0</v>
      </c>
      <c r="D14" s="25" t="s">
        <v>247</v>
      </c>
      <c r="E14" s="25" t="s">
        <v>248</v>
      </c>
      <c r="F14" s="25" t="s">
        <v>249</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67"/>
      <c r="AG14" s="67"/>
      <c r="AH14" s="67"/>
      <c r="AI14" s="67"/>
      <c r="AJ14" s="67"/>
      <c r="AK14" s="15"/>
      <c r="AL14" s="65">
        <f t="shared" si="1"/>
        <v>0</v>
      </c>
      <c r="AM14" s="66">
        <f t="shared" si="2"/>
        <v>0</v>
      </c>
      <c r="AN14" s="65">
        <f t="shared" si="3"/>
        <v>0</v>
      </c>
    </row>
    <row r="15">
      <c r="A15" s="36" t="s">
        <v>300</v>
      </c>
      <c r="B15" s="30" t="s">
        <v>301</v>
      </c>
      <c r="C15" s="24">
        <v>1.0</v>
      </c>
      <c r="D15" s="25" t="s">
        <v>302</v>
      </c>
      <c r="E15" s="47" t="s">
        <v>303</v>
      </c>
      <c r="F15" s="47" t="s">
        <v>304</v>
      </c>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7"/>
      <c r="AG15" s="147"/>
      <c r="AH15" s="147"/>
      <c r="AI15" s="147"/>
      <c r="AJ15" s="147"/>
      <c r="AK15" s="146"/>
      <c r="AL15" s="65">
        <f t="shared" si="1"/>
        <v>0</v>
      </c>
      <c r="AM15" s="66">
        <f t="shared" si="2"/>
        <v>0</v>
      </c>
      <c r="AN15" s="65">
        <f t="shared" si="3"/>
        <v>0</v>
      </c>
    </row>
    <row r="16">
      <c r="A16" s="29"/>
      <c r="B16" s="30" t="s">
        <v>305</v>
      </c>
      <c r="C16" s="24">
        <v>2.0</v>
      </c>
      <c r="D16" s="25" t="s">
        <v>306</v>
      </c>
      <c r="E16" s="47" t="s">
        <v>307</v>
      </c>
      <c r="F16" s="25" t="s">
        <v>308</v>
      </c>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7"/>
      <c r="AG16" s="147"/>
      <c r="AH16" s="147"/>
      <c r="AI16" s="147"/>
      <c r="AJ16" s="147"/>
      <c r="AK16" s="146"/>
      <c r="AL16" s="65">
        <f t="shared" si="1"/>
        <v>0</v>
      </c>
      <c r="AM16" s="66">
        <f t="shared" si="2"/>
        <v>0</v>
      </c>
      <c r="AN16" s="65">
        <f t="shared" si="3"/>
        <v>0</v>
      </c>
    </row>
    <row r="17">
      <c r="A17" s="29"/>
      <c r="B17" s="30" t="s">
        <v>309</v>
      </c>
      <c r="C17" s="25">
        <v>3.0</v>
      </c>
      <c r="D17" s="47" t="s">
        <v>310</v>
      </c>
      <c r="E17" s="25" t="s">
        <v>311</v>
      </c>
      <c r="F17" s="47" t="s">
        <v>312</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7"/>
      <c r="AG17" s="147"/>
      <c r="AH17" s="147"/>
      <c r="AI17" s="147"/>
      <c r="AJ17" s="147"/>
      <c r="AK17" s="146"/>
      <c r="AL17" s="65">
        <f t="shared" si="1"/>
        <v>0</v>
      </c>
      <c r="AM17" s="66">
        <f t="shared" si="2"/>
        <v>0</v>
      </c>
      <c r="AN17" s="65">
        <f t="shared" si="3"/>
        <v>0</v>
      </c>
    </row>
    <row r="18">
      <c r="A18" s="29"/>
      <c r="B18" s="30" t="s">
        <v>313</v>
      </c>
      <c r="C18" s="25">
        <v>4.0</v>
      </c>
      <c r="D18" s="47" t="s">
        <v>314</v>
      </c>
      <c r="E18" s="47" t="s">
        <v>315</v>
      </c>
      <c r="F18" s="47" t="s">
        <v>316</v>
      </c>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7"/>
      <c r="AG18" s="147"/>
      <c r="AH18" s="147"/>
      <c r="AI18" s="147"/>
      <c r="AJ18" s="147"/>
      <c r="AK18" s="146"/>
      <c r="AL18" s="65">
        <f t="shared" si="1"/>
        <v>0</v>
      </c>
      <c r="AM18" s="66">
        <f t="shared" si="2"/>
        <v>0</v>
      </c>
      <c r="AN18" s="65">
        <f t="shared" si="3"/>
        <v>0</v>
      </c>
    </row>
    <row r="19">
      <c r="A19" s="29"/>
      <c r="B19" s="30" t="s">
        <v>317</v>
      </c>
      <c r="C19" s="25">
        <v>5.0</v>
      </c>
      <c r="D19" s="47" t="s">
        <v>318</v>
      </c>
      <c r="E19" s="47" t="s">
        <v>319</v>
      </c>
      <c r="F19" s="25" t="s">
        <v>320</v>
      </c>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7"/>
      <c r="AG19" s="147"/>
      <c r="AH19" s="147"/>
      <c r="AI19" s="147"/>
      <c r="AJ19" s="147"/>
      <c r="AK19" s="146"/>
      <c r="AL19" s="65">
        <f t="shared" si="1"/>
        <v>0</v>
      </c>
      <c r="AM19" s="66">
        <f t="shared" si="2"/>
        <v>0</v>
      </c>
      <c r="AN19" s="65">
        <f t="shared" si="3"/>
        <v>0</v>
      </c>
    </row>
    <row r="20">
      <c r="A20" s="32"/>
      <c r="B20" s="30" t="s">
        <v>321</v>
      </c>
      <c r="C20" s="25">
        <v>6.0</v>
      </c>
      <c r="D20" s="47" t="s">
        <v>322</v>
      </c>
      <c r="E20" s="47" t="s">
        <v>323</v>
      </c>
      <c r="F20" s="25" t="s">
        <v>324</v>
      </c>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7"/>
      <c r="AG20" s="147"/>
      <c r="AH20" s="147"/>
      <c r="AI20" s="147"/>
      <c r="AJ20" s="147"/>
      <c r="AK20" s="146"/>
      <c r="AL20" s="65">
        <f t="shared" si="1"/>
        <v>0</v>
      </c>
      <c r="AM20" s="66">
        <f t="shared" si="2"/>
        <v>0</v>
      </c>
      <c r="AN20" s="65">
        <f t="shared" si="3"/>
        <v>0</v>
      </c>
    </row>
    <row r="21">
      <c r="A21" s="15"/>
      <c r="B21" s="15"/>
      <c r="C21" s="15"/>
      <c r="D21" s="38"/>
      <c r="E21" s="86" t="s">
        <v>122</v>
      </c>
      <c r="F21" s="40" t="s">
        <v>123</v>
      </c>
      <c r="G21" s="41" t="str">
        <f t="shared" ref="G21:AJ21" si="4">(COUNTIF(G3:G20,"GD")/COUNTIF(G3:G20,"*"))</f>
        <v>#DIV/0!</v>
      </c>
      <c r="H21" s="41" t="str">
        <f t="shared" si="4"/>
        <v>#DIV/0!</v>
      </c>
      <c r="I21" s="41" t="str">
        <f t="shared" si="4"/>
        <v>#DIV/0!</v>
      </c>
      <c r="J21" s="41" t="str">
        <f t="shared" si="4"/>
        <v>#DIV/0!</v>
      </c>
      <c r="K21" s="41" t="str">
        <f t="shared" si="4"/>
        <v>#DIV/0!</v>
      </c>
      <c r="L21" s="41" t="str">
        <f t="shared" si="4"/>
        <v>#DIV/0!</v>
      </c>
      <c r="M21" s="41" t="str">
        <f t="shared" si="4"/>
        <v>#DIV/0!</v>
      </c>
      <c r="N21" s="41" t="str">
        <f t="shared" si="4"/>
        <v>#DIV/0!</v>
      </c>
      <c r="O21" s="41" t="str">
        <f t="shared" si="4"/>
        <v>#DIV/0!</v>
      </c>
      <c r="P21" s="41" t="str">
        <f t="shared" si="4"/>
        <v>#DIV/0!</v>
      </c>
      <c r="Q21" s="41" t="str">
        <f t="shared" si="4"/>
        <v>#DIV/0!</v>
      </c>
      <c r="R21" s="41" t="str">
        <f t="shared" si="4"/>
        <v>#DIV/0!</v>
      </c>
      <c r="S21" s="41" t="str">
        <f t="shared" si="4"/>
        <v>#DIV/0!</v>
      </c>
      <c r="T21" s="41" t="str">
        <f t="shared" si="4"/>
        <v>#DIV/0!</v>
      </c>
      <c r="U21" s="41" t="str">
        <f t="shared" si="4"/>
        <v>#DIV/0!</v>
      </c>
      <c r="V21" s="41" t="str">
        <f t="shared" si="4"/>
        <v>#DIV/0!</v>
      </c>
      <c r="W21" s="41" t="str">
        <f t="shared" si="4"/>
        <v>#DIV/0!</v>
      </c>
      <c r="X21" s="41" t="str">
        <f t="shared" si="4"/>
        <v>#DIV/0!</v>
      </c>
      <c r="Y21" s="41" t="str">
        <f t="shared" si="4"/>
        <v>#DIV/0!</v>
      </c>
      <c r="Z21" s="41" t="str">
        <f t="shared" si="4"/>
        <v>#DIV/0!</v>
      </c>
      <c r="AA21" s="41" t="str">
        <f t="shared" si="4"/>
        <v>#DIV/0!</v>
      </c>
      <c r="AB21" s="41" t="str">
        <f t="shared" si="4"/>
        <v>#DIV/0!</v>
      </c>
      <c r="AC21" s="41" t="str">
        <f t="shared" si="4"/>
        <v>#DIV/0!</v>
      </c>
      <c r="AD21" s="41" t="str">
        <f t="shared" si="4"/>
        <v>#DIV/0!</v>
      </c>
      <c r="AE21" s="41" t="str">
        <f t="shared" si="4"/>
        <v>#DIV/0!</v>
      </c>
      <c r="AF21" s="41" t="str">
        <f t="shared" si="4"/>
        <v>#DIV/0!</v>
      </c>
      <c r="AG21" s="41" t="str">
        <f t="shared" si="4"/>
        <v>#DIV/0!</v>
      </c>
      <c r="AH21" s="41" t="str">
        <f t="shared" si="4"/>
        <v>#DIV/0!</v>
      </c>
      <c r="AI21" s="41" t="str">
        <f t="shared" si="4"/>
        <v>#DIV/0!</v>
      </c>
      <c r="AJ21" s="41" t="str">
        <f t="shared" si="4"/>
        <v>#DIV/0!</v>
      </c>
      <c r="AK21" s="15"/>
      <c r="AL21" s="42"/>
      <c r="AM21" s="43"/>
      <c r="AN21" s="43"/>
    </row>
    <row r="22">
      <c r="A22" s="15"/>
      <c r="B22" s="15"/>
      <c r="C22" s="15"/>
      <c r="D22" s="38"/>
      <c r="F22" s="44" t="s">
        <v>124</v>
      </c>
      <c r="G22" s="45" t="str">
        <f t="shared" ref="G22:AJ22" si="5">(COUNTIF(G3:G20,"SU")/COUNTIF(G3:G20,"*"))</f>
        <v>#DIV/0!</v>
      </c>
      <c r="H22" s="45" t="str">
        <f t="shared" si="5"/>
        <v>#DIV/0!</v>
      </c>
      <c r="I22" s="45" t="str">
        <f t="shared" si="5"/>
        <v>#DIV/0!</v>
      </c>
      <c r="J22" s="45" t="str">
        <f t="shared" si="5"/>
        <v>#DIV/0!</v>
      </c>
      <c r="K22" s="45" t="str">
        <f t="shared" si="5"/>
        <v>#DIV/0!</v>
      </c>
      <c r="L22" s="45" t="str">
        <f t="shared" si="5"/>
        <v>#DIV/0!</v>
      </c>
      <c r="M22" s="45" t="str">
        <f t="shared" si="5"/>
        <v>#DIV/0!</v>
      </c>
      <c r="N22" s="45" t="str">
        <f t="shared" si="5"/>
        <v>#DIV/0!</v>
      </c>
      <c r="O22" s="45" t="str">
        <f t="shared" si="5"/>
        <v>#DIV/0!</v>
      </c>
      <c r="P22" s="45" t="str">
        <f t="shared" si="5"/>
        <v>#DIV/0!</v>
      </c>
      <c r="Q22" s="45" t="str">
        <f t="shared" si="5"/>
        <v>#DIV/0!</v>
      </c>
      <c r="R22" s="45" t="str">
        <f t="shared" si="5"/>
        <v>#DIV/0!</v>
      </c>
      <c r="S22" s="45" t="str">
        <f t="shared" si="5"/>
        <v>#DIV/0!</v>
      </c>
      <c r="T22" s="45" t="str">
        <f t="shared" si="5"/>
        <v>#DIV/0!</v>
      </c>
      <c r="U22" s="45" t="str">
        <f t="shared" si="5"/>
        <v>#DIV/0!</v>
      </c>
      <c r="V22" s="45" t="str">
        <f t="shared" si="5"/>
        <v>#DIV/0!</v>
      </c>
      <c r="W22" s="45" t="str">
        <f t="shared" si="5"/>
        <v>#DIV/0!</v>
      </c>
      <c r="X22" s="45" t="str">
        <f t="shared" si="5"/>
        <v>#DIV/0!</v>
      </c>
      <c r="Y22" s="45" t="str">
        <f t="shared" si="5"/>
        <v>#DIV/0!</v>
      </c>
      <c r="Z22" s="45" t="str">
        <f t="shared" si="5"/>
        <v>#DIV/0!</v>
      </c>
      <c r="AA22" s="45" t="str">
        <f t="shared" si="5"/>
        <v>#DIV/0!</v>
      </c>
      <c r="AB22" s="45" t="str">
        <f t="shared" si="5"/>
        <v>#DIV/0!</v>
      </c>
      <c r="AC22" s="45" t="str">
        <f t="shared" si="5"/>
        <v>#DIV/0!</v>
      </c>
      <c r="AD22" s="45" t="str">
        <f t="shared" si="5"/>
        <v>#DIV/0!</v>
      </c>
      <c r="AE22" s="45" t="str">
        <f t="shared" si="5"/>
        <v>#DIV/0!</v>
      </c>
      <c r="AF22" s="45" t="str">
        <f t="shared" si="5"/>
        <v>#DIV/0!</v>
      </c>
      <c r="AG22" s="45" t="str">
        <f t="shared" si="5"/>
        <v>#DIV/0!</v>
      </c>
      <c r="AH22" s="45" t="str">
        <f t="shared" si="5"/>
        <v>#DIV/0!</v>
      </c>
      <c r="AI22" s="45" t="str">
        <f t="shared" si="5"/>
        <v>#DIV/0!</v>
      </c>
      <c r="AJ22" s="45" t="str">
        <f t="shared" si="5"/>
        <v>#DIV/0!</v>
      </c>
      <c r="AK22" s="15"/>
      <c r="AL22" s="42"/>
      <c r="AM22" s="43"/>
      <c r="AN22" s="43"/>
    </row>
    <row r="23">
      <c r="A23" s="15"/>
      <c r="B23" s="15"/>
      <c r="C23" s="15"/>
      <c r="D23" s="38"/>
      <c r="F23" s="44" t="s">
        <v>125</v>
      </c>
      <c r="G23" s="45" t="str">
        <f t="shared" ref="G23:AJ23" si="6">(COUNTIF(G3:G20,"WT")/COUNTIF(G3:G20,"*"))</f>
        <v>#DIV/0!</v>
      </c>
      <c r="H23" s="45" t="str">
        <f t="shared" si="6"/>
        <v>#DIV/0!</v>
      </c>
      <c r="I23" s="45" t="str">
        <f t="shared" si="6"/>
        <v>#DIV/0!</v>
      </c>
      <c r="J23" s="45" t="str">
        <f t="shared" si="6"/>
        <v>#DIV/0!</v>
      </c>
      <c r="K23" s="45" t="str">
        <f t="shared" si="6"/>
        <v>#DIV/0!</v>
      </c>
      <c r="L23" s="45" t="str">
        <f t="shared" si="6"/>
        <v>#DIV/0!</v>
      </c>
      <c r="M23" s="45" t="str">
        <f t="shared" si="6"/>
        <v>#DIV/0!</v>
      </c>
      <c r="N23" s="45" t="str">
        <f t="shared" si="6"/>
        <v>#DIV/0!</v>
      </c>
      <c r="O23" s="45" t="str">
        <f t="shared" si="6"/>
        <v>#DIV/0!</v>
      </c>
      <c r="P23" s="45" t="str">
        <f t="shared" si="6"/>
        <v>#DIV/0!</v>
      </c>
      <c r="Q23" s="45" t="str">
        <f t="shared" si="6"/>
        <v>#DIV/0!</v>
      </c>
      <c r="R23" s="45" t="str">
        <f t="shared" si="6"/>
        <v>#DIV/0!</v>
      </c>
      <c r="S23" s="45" t="str">
        <f t="shared" si="6"/>
        <v>#DIV/0!</v>
      </c>
      <c r="T23" s="45" t="str">
        <f t="shared" si="6"/>
        <v>#DIV/0!</v>
      </c>
      <c r="U23" s="45" t="str">
        <f t="shared" si="6"/>
        <v>#DIV/0!</v>
      </c>
      <c r="V23" s="45" t="str">
        <f t="shared" si="6"/>
        <v>#DIV/0!</v>
      </c>
      <c r="W23" s="45" t="str">
        <f t="shared" si="6"/>
        <v>#DIV/0!</v>
      </c>
      <c r="X23" s="45" t="str">
        <f t="shared" si="6"/>
        <v>#DIV/0!</v>
      </c>
      <c r="Y23" s="45" t="str">
        <f t="shared" si="6"/>
        <v>#DIV/0!</v>
      </c>
      <c r="Z23" s="45" t="str">
        <f t="shared" si="6"/>
        <v>#DIV/0!</v>
      </c>
      <c r="AA23" s="45" t="str">
        <f t="shared" si="6"/>
        <v>#DIV/0!</v>
      </c>
      <c r="AB23" s="45" t="str">
        <f t="shared" si="6"/>
        <v>#DIV/0!</v>
      </c>
      <c r="AC23" s="45" t="str">
        <f t="shared" si="6"/>
        <v>#DIV/0!</v>
      </c>
      <c r="AD23" s="45" t="str">
        <f t="shared" si="6"/>
        <v>#DIV/0!</v>
      </c>
      <c r="AE23" s="45" t="str">
        <f t="shared" si="6"/>
        <v>#DIV/0!</v>
      </c>
      <c r="AF23" s="45" t="str">
        <f t="shared" si="6"/>
        <v>#DIV/0!</v>
      </c>
      <c r="AG23" s="45" t="str">
        <f t="shared" si="6"/>
        <v>#DIV/0!</v>
      </c>
      <c r="AH23" s="45" t="str">
        <f t="shared" si="6"/>
        <v>#DIV/0!</v>
      </c>
      <c r="AI23" s="45" t="str">
        <f t="shared" si="6"/>
        <v>#DIV/0!</v>
      </c>
      <c r="AJ23" s="45" t="str">
        <f t="shared" si="6"/>
        <v>#DIV/0!</v>
      </c>
      <c r="AK23" s="15"/>
      <c r="AL23" s="42"/>
      <c r="AM23" s="43"/>
      <c r="AN23" s="43"/>
    </row>
    <row r="24" ht="15.75" customHeight="1">
      <c r="A24" s="15"/>
      <c r="B24" s="15"/>
      <c r="C24" s="15"/>
      <c r="D24" s="38"/>
      <c r="E24" s="38"/>
      <c r="F24" s="38"/>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42"/>
      <c r="AM24" s="43"/>
      <c r="AN24" s="43"/>
    </row>
    <row r="25" ht="15.75" customHeight="1">
      <c r="A25" s="15"/>
      <c r="B25" s="15"/>
      <c r="C25" s="15"/>
      <c r="D25" s="38"/>
      <c r="E25" s="38"/>
      <c r="F25" s="38"/>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42"/>
      <c r="AM25" s="43"/>
      <c r="AN25" s="43"/>
    </row>
    <row r="26" ht="15.75" customHeight="1">
      <c r="A26" s="15"/>
      <c r="B26" s="15"/>
      <c r="C26" s="15"/>
      <c r="D26" s="38"/>
      <c r="E26" s="38"/>
      <c r="F26" s="38"/>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42"/>
      <c r="AM26" s="43"/>
      <c r="AN26" s="43"/>
    </row>
    <row r="27" ht="15.75" customHeight="1">
      <c r="A27" s="15"/>
      <c r="B27" s="15"/>
      <c r="C27" s="15"/>
      <c r="D27" s="38"/>
      <c r="E27" s="38"/>
      <c r="F27" s="38"/>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42"/>
      <c r="AM27" s="43"/>
      <c r="AN27" s="43"/>
    </row>
    <row r="28" ht="15.75" customHeight="1">
      <c r="A28" s="15"/>
      <c r="B28" s="15"/>
      <c r="C28" s="15"/>
      <c r="D28" s="38"/>
      <c r="E28" s="38"/>
      <c r="F28" s="38"/>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42"/>
      <c r="AM28" s="43"/>
      <c r="AN28" s="43"/>
    </row>
    <row r="29" ht="15.75" customHeight="1">
      <c r="A29" s="15"/>
      <c r="B29" s="15"/>
      <c r="C29" s="15"/>
      <c r="D29" s="38"/>
      <c r="E29" s="38"/>
      <c r="F29" s="3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42"/>
      <c r="AM29" s="43"/>
      <c r="AN29" s="43"/>
    </row>
    <row r="30" ht="15.75" customHeight="1">
      <c r="A30" s="15"/>
      <c r="B30" s="15"/>
      <c r="C30" s="15"/>
      <c r="D30" s="38"/>
      <c r="E30" s="38"/>
      <c r="F30" s="38"/>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42"/>
      <c r="AM30" s="43"/>
      <c r="AN30" s="43"/>
    </row>
    <row r="31" ht="15.75" customHeight="1">
      <c r="A31" s="15"/>
      <c r="B31" s="15"/>
      <c r="C31" s="15"/>
      <c r="D31" s="38"/>
      <c r="E31" s="38"/>
      <c r="F31" s="3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ht="15.75" customHeight="1">
      <c r="A32" s="15"/>
      <c r="B32" s="15"/>
      <c r="C32" s="15"/>
      <c r="D32" s="38"/>
      <c r="E32" s="38"/>
      <c r="F32" s="38"/>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A33" s="15"/>
      <c r="B33" s="15"/>
      <c r="C33" s="15"/>
      <c r="D33" s="38"/>
      <c r="E33" s="38"/>
      <c r="F33" s="38"/>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ht="15.75" customHeight="1">
      <c r="A34" s="15"/>
      <c r="B34" s="15"/>
      <c r="C34" s="15"/>
      <c r="D34" s="38"/>
      <c r="E34" s="38"/>
      <c r="F34" s="3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ht="15.75" customHeight="1">
      <c r="A35" s="15"/>
      <c r="B35" s="15"/>
      <c r="C35" s="15"/>
      <c r="D35" s="38"/>
      <c r="E35" s="38"/>
      <c r="F35" s="3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A36" s="15"/>
      <c r="B36" s="15"/>
      <c r="C36" s="15"/>
      <c r="D36" s="38"/>
      <c r="E36" s="38"/>
      <c r="F36" s="3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15"/>
      <c r="B37" s="15"/>
      <c r="C37" s="15"/>
      <c r="D37" s="38"/>
      <c r="E37" s="38"/>
      <c r="F37" s="3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15"/>
      <c r="B38" s="15"/>
      <c r="C38" s="15"/>
      <c r="D38" s="38"/>
      <c r="E38" s="38"/>
      <c r="F38" s="3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15"/>
      <c r="B39" s="15"/>
      <c r="C39" s="15"/>
      <c r="D39" s="38"/>
      <c r="E39" s="38"/>
      <c r="F39" s="3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15"/>
      <c r="B40" s="15"/>
      <c r="C40" s="15"/>
      <c r="D40" s="38"/>
      <c r="E40" s="38"/>
      <c r="F40" s="3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15"/>
      <c r="B41" s="15"/>
      <c r="C41" s="15"/>
      <c r="D41" s="38"/>
      <c r="E41" s="38"/>
      <c r="F41" s="3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15"/>
      <c r="B42" s="15"/>
      <c r="C42" s="15"/>
      <c r="D42" s="38"/>
      <c r="E42" s="38"/>
      <c r="F42" s="3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15"/>
      <c r="B43" s="15"/>
      <c r="C43" s="15"/>
      <c r="D43" s="38"/>
      <c r="E43" s="38"/>
      <c r="F43" s="3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15"/>
      <c r="B44" s="15"/>
      <c r="C44" s="15"/>
      <c r="D44" s="38"/>
      <c r="E44" s="38"/>
      <c r="F44" s="3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15"/>
      <c r="B45" s="15"/>
      <c r="C45" s="15"/>
      <c r="D45" s="38"/>
      <c r="E45" s="38"/>
      <c r="F45" s="3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15"/>
      <c r="B46" s="15"/>
      <c r="C46" s="15"/>
      <c r="D46" s="38"/>
      <c r="E46" s="38"/>
      <c r="F46" s="3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15"/>
      <c r="B47" s="15"/>
      <c r="C47" s="15"/>
      <c r="D47" s="38"/>
      <c r="E47" s="38"/>
      <c r="F47" s="3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15"/>
      <c r="B48" s="15"/>
      <c r="C48" s="15"/>
      <c r="D48" s="38"/>
      <c r="E48" s="38"/>
      <c r="F48" s="3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15"/>
      <c r="B49" s="15"/>
      <c r="C49" s="15"/>
      <c r="D49" s="38"/>
      <c r="E49" s="38"/>
      <c r="F49" s="3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38"/>
      <c r="E50" s="38"/>
      <c r="F50" s="3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38"/>
      <c r="E51" s="38"/>
      <c r="F51" s="3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38"/>
      <c r="E52" s="38"/>
      <c r="F52" s="3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38"/>
      <c r="E53" s="38"/>
      <c r="F53" s="3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38"/>
      <c r="E54" s="38"/>
      <c r="F54" s="3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38"/>
      <c r="E55" s="38"/>
      <c r="F55" s="3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38"/>
      <c r="E56" s="38"/>
      <c r="F56" s="3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38"/>
      <c r="E57" s="38"/>
      <c r="F57" s="3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38"/>
      <c r="E58" s="38"/>
      <c r="F58" s="3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38"/>
      <c r="E59" s="38"/>
      <c r="F59" s="3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38"/>
      <c r="E60" s="38"/>
      <c r="F60" s="3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38"/>
      <c r="E61" s="38"/>
      <c r="F61" s="3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38"/>
      <c r="E62" s="38"/>
      <c r="F62" s="3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38"/>
      <c r="E63" s="38"/>
      <c r="F63" s="3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38"/>
      <c r="E64" s="38"/>
      <c r="F64" s="3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38"/>
      <c r="E65" s="38"/>
      <c r="F65" s="3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38"/>
      <c r="E66" s="38"/>
      <c r="F66" s="3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38"/>
      <c r="E67" s="38"/>
      <c r="F67" s="3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38"/>
      <c r="E68" s="38"/>
      <c r="F68" s="3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38"/>
      <c r="E69" s="38"/>
      <c r="F69" s="3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38"/>
      <c r="E70" s="38"/>
      <c r="F70" s="3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38"/>
      <c r="E71" s="38"/>
      <c r="F71" s="3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38"/>
      <c r="E72" s="38"/>
      <c r="F72" s="3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38"/>
      <c r="E73" s="38"/>
      <c r="F73" s="3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38"/>
      <c r="E74" s="38"/>
      <c r="F74" s="3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38"/>
      <c r="E75" s="38"/>
      <c r="F75" s="3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38"/>
      <c r="E76" s="38"/>
      <c r="F76" s="3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38"/>
      <c r="E77" s="38"/>
      <c r="F77" s="3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38"/>
      <c r="E78" s="38"/>
      <c r="F78" s="3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38"/>
      <c r="E79" s="38"/>
      <c r="F79" s="3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38"/>
      <c r="E80" s="38"/>
      <c r="F80" s="3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38"/>
      <c r="E81" s="38"/>
      <c r="F81" s="3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38"/>
      <c r="E82" s="38"/>
      <c r="F82" s="3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38"/>
      <c r="E83" s="38"/>
      <c r="F83" s="3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38"/>
      <c r="E84" s="38"/>
      <c r="F84" s="3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38"/>
      <c r="E85" s="38"/>
      <c r="F85" s="3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38"/>
      <c r="E86" s="38"/>
      <c r="F86" s="3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38"/>
      <c r="E87" s="38"/>
      <c r="F87" s="3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38"/>
      <c r="E88" s="38"/>
      <c r="F88" s="3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38"/>
      <c r="E89" s="38"/>
      <c r="F89" s="3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38"/>
      <c r="E90" s="38"/>
      <c r="F90" s="3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38"/>
      <c r="E91" s="38"/>
      <c r="F91" s="3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38"/>
      <c r="E92" s="38"/>
      <c r="F92" s="3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38"/>
      <c r="E93" s="38"/>
      <c r="F93" s="3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38"/>
      <c r="E94" s="38"/>
      <c r="F94" s="3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38"/>
      <c r="E95" s="38"/>
      <c r="F95" s="3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38"/>
      <c r="E96" s="38"/>
      <c r="F96" s="3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38"/>
      <c r="E97" s="38"/>
      <c r="F97" s="3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38"/>
      <c r="E98" s="38"/>
      <c r="F98" s="3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38"/>
      <c r="E99" s="38"/>
      <c r="F99" s="3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38"/>
      <c r="E100" s="38"/>
      <c r="F100" s="3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38"/>
      <c r="E101" s="38"/>
      <c r="F101" s="3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38"/>
      <c r="E102" s="38"/>
      <c r="F102" s="3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38"/>
      <c r="E103" s="38"/>
      <c r="F103" s="3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38"/>
      <c r="E104" s="38"/>
      <c r="F104" s="3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38"/>
      <c r="E105" s="38"/>
      <c r="F105" s="3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38"/>
      <c r="E106" s="38"/>
      <c r="F106" s="3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38"/>
      <c r="E107" s="38"/>
      <c r="F107" s="3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38"/>
      <c r="E108" s="38"/>
      <c r="F108" s="3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38"/>
      <c r="E109" s="38"/>
      <c r="F109" s="3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38"/>
      <c r="E110" s="38"/>
      <c r="F110" s="3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38"/>
      <c r="E111" s="38"/>
      <c r="F111" s="3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38"/>
      <c r="E112" s="38"/>
      <c r="F112" s="3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38"/>
      <c r="E113" s="38"/>
      <c r="F113" s="3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38"/>
      <c r="E114" s="38"/>
      <c r="F114" s="3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38"/>
      <c r="E115" s="38"/>
      <c r="F115" s="3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38"/>
      <c r="E116" s="38"/>
      <c r="F116" s="3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38"/>
      <c r="E117" s="38"/>
      <c r="F117" s="3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38"/>
      <c r="E118" s="38"/>
      <c r="F118" s="3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38"/>
      <c r="E119" s="38"/>
      <c r="F119" s="3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38"/>
      <c r="E120" s="38"/>
      <c r="F120" s="3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38"/>
      <c r="E121" s="38"/>
      <c r="F121" s="3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38"/>
      <c r="E122" s="38"/>
      <c r="F122" s="3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38"/>
      <c r="E123" s="38"/>
      <c r="F123" s="3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38"/>
      <c r="E124" s="38"/>
      <c r="F124" s="3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38"/>
      <c r="E125" s="38"/>
      <c r="F125" s="3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38"/>
      <c r="E126" s="38"/>
      <c r="F126" s="3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38"/>
      <c r="E127" s="38"/>
      <c r="F127" s="3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38"/>
      <c r="E128" s="38"/>
      <c r="F128" s="3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38"/>
      <c r="E129" s="38"/>
      <c r="F129" s="3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38"/>
      <c r="E130" s="38"/>
      <c r="F130" s="3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38"/>
      <c r="E131" s="38"/>
      <c r="F131" s="3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38"/>
      <c r="E132" s="38"/>
      <c r="F132" s="3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38"/>
      <c r="E133" s="38"/>
      <c r="F133" s="3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38"/>
      <c r="E134" s="38"/>
      <c r="F134" s="3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38"/>
      <c r="E135" s="38"/>
      <c r="F135" s="3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38"/>
      <c r="E136" s="38"/>
      <c r="F136" s="3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38"/>
      <c r="E137" s="38"/>
      <c r="F137" s="3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38"/>
      <c r="E138" s="38"/>
      <c r="F138" s="3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38"/>
      <c r="E139" s="38"/>
      <c r="F139" s="3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38"/>
      <c r="E140" s="38"/>
      <c r="F140" s="3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38"/>
      <c r="E141" s="38"/>
      <c r="F141" s="3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38"/>
      <c r="E142" s="38"/>
      <c r="F142" s="3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38"/>
      <c r="E143" s="38"/>
      <c r="F143" s="3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38"/>
      <c r="E144" s="38"/>
      <c r="F144" s="3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38"/>
      <c r="E145" s="38"/>
      <c r="F145" s="3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38"/>
      <c r="E146" s="38"/>
      <c r="F146" s="3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38"/>
      <c r="E147" s="38"/>
      <c r="F147" s="3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38"/>
      <c r="E148" s="38"/>
      <c r="F148" s="3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38"/>
      <c r="E149" s="38"/>
      <c r="F149" s="3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38"/>
      <c r="E150" s="38"/>
      <c r="F150" s="3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38"/>
      <c r="E151" s="38"/>
      <c r="F151" s="3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38"/>
      <c r="E152" s="38"/>
      <c r="F152" s="3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38"/>
      <c r="E153" s="38"/>
      <c r="F153" s="3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38"/>
      <c r="E154" s="38"/>
      <c r="F154" s="3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38"/>
      <c r="E155" s="38"/>
      <c r="F155" s="3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38"/>
      <c r="E156" s="38"/>
      <c r="F156" s="3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38"/>
      <c r="E157" s="38"/>
      <c r="F157" s="3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38"/>
      <c r="E158" s="38"/>
      <c r="F158" s="3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38"/>
      <c r="E159" s="38"/>
      <c r="F159" s="3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38"/>
      <c r="E160" s="38"/>
      <c r="F160" s="3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38"/>
      <c r="E161" s="38"/>
      <c r="F161" s="3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38"/>
      <c r="E162" s="38"/>
      <c r="F162" s="3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38"/>
      <c r="E163" s="38"/>
      <c r="F163" s="3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38"/>
      <c r="E164" s="38"/>
      <c r="F164" s="3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38"/>
      <c r="E165" s="38"/>
      <c r="F165" s="3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38"/>
      <c r="E166" s="38"/>
      <c r="F166" s="3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38"/>
      <c r="E167" s="38"/>
      <c r="F167" s="3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38"/>
      <c r="E168" s="38"/>
      <c r="F168" s="3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38"/>
      <c r="E169" s="38"/>
      <c r="F169" s="3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38"/>
      <c r="E170" s="38"/>
      <c r="F170" s="3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38"/>
      <c r="E171" s="38"/>
      <c r="F171" s="3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38"/>
      <c r="E172" s="38"/>
      <c r="F172" s="3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38"/>
      <c r="E173" s="38"/>
      <c r="F173" s="3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38"/>
      <c r="E174" s="38"/>
      <c r="F174" s="3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38"/>
      <c r="E175" s="38"/>
      <c r="F175" s="3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38"/>
      <c r="E176" s="38"/>
      <c r="F176" s="3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38"/>
      <c r="E177" s="38"/>
      <c r="F177" s="3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38"/>
      <c r="E178" s="38"/>
      <c r="F178" s="3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38"/>
      <c r="E179" s="38"/>
      <c r="F179" s="3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38"/>
      <c r="E180" s="38"/>
      <c r="F180" s="3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38"/>
      <c r="E181" s="38"/>
      <c r="F181" s="3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38"/>
      <c r="E182" s="38"/>
      <c r="F182" s="3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38"/>
      <c r="E183" s="38"/>
      <c r="F183" s="3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38"/>
      <c r="E184" s="38"/>
      <c r="F184" s="3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38"/>
      <c r="E185" s="38"/>
      <c r="F185" s="3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38"/>
      <c r="E186" s="38"/>
      <c r="F186" s="3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38"/>
      <c r="E187" s="38"/>
      <c r="F187" s="3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38"/>
      <c r="E188" s="38"/>
      <c r="F188" s="3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38"/>
      <c r="E189" s="38"/>
      <c r="F189" s="3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38"/>
      <c r="E190" s="38"/>
      <c r="F190" s="3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38"/>
      <c r="E191" s="38"/>
      <c r="F191" s="3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38"/>
      <c r="E192" s="38"/>
      <c r="F192" s="3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38"/>
      <c r="E193" s="38"/>
      <c r="F193" s="3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38"/>
      <c r="E194" s="38"/>
      <c r="F194" s="3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38"/>
      <c r="E195" s="38"/>
      <c r="F195" s="3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38"/>
      <c r="E196" s="38"/>
      <c r="F196" s="3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38"/>
      <c r="E197" s="38"/>
      <c r="F197" s="3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38"/>
      <c r="E198" s="38"/>
      <c r="F198" s="3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38"/>
      <c r="E199" s="38"/>
      <c r="F199" s="3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38"/>
      <c r="E200" s="38"/>
      <c r="F200" s="3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38"/>
      <c r="E201" s="38"/>
      <c r="F201" s="3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38"/>
      <c r="E202" s="38"/>
      <c r="F202" s="3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38"/>
      <c r="E203" s="38"/>
      <c r="F203" s="3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38"/>
      <c r="E204" s="38"/>
      <c r="F204" s="3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38"/>
      <c r="E205" s="38"/>
      <c r="F205" s="3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38"/>
      <c r="E206" s="38"/>
      <c r="F206" s="3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38"/>
      <c r="E207" s="38"/>
      <c r="F207" s="3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38"/>
      <c r="E208" s="38"/>
      <c r="F208" s="3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38"/>
      <c r="E209" s="38"/>
      <c r="F209" s="3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38"/>
      <c r="E210" s="38"/>
      <c r="F210" s="3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38"/>
      <c r="E211" s="38"/>
      <c r="F211" s="3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38"/>
      <c r="E212" s="38"/>
      <c r="F212" s="3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38"/>
      <c r="E213" s="38"/>
      <c r="F213" s="3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38"/>
      <c r="E214" s="38"/>
      <c r="F214" s="3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38"/>
      <c r="E215" s="38"/>
      <c r="F215" s="3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38"/>
      <c r="E216" s="38"/>
      <c r="F216" s="3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38"/>
      <c r="E217" s="38"/>
      <c r="F217" s="3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38"/>
      <c r="E218" s="38"/>
      <c r="F218" s="3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38"/>
      <c r="E219" s="38"/>
      <c r="F219" s="3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38"/>
      <c r="E220" s="38"/>
      <c r="F220" s="3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38"/>
      <c r="E221" s="38"/>
      <c r="F221" s="3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38"/>
      <c r="E222" s="38"/>
      <c r="F222" s="3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38"/>
      <c r="E223" s="38"/>
      <c r="F223" s="3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E21:E23"/>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s>
  <printOptions/>
  <pageMargins bottom="0.75" footer="0.0" header="0.0" left="0.7" right="0.7" top="0.75"/>
  <pageSetup orientation="landscape"/>
  <drawing r:id="rId22"/>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0.75"/>
    <col customWidth="1" min="2" max="2" width="25.0"/>
    <col customWidth="1" min="3" max="3" width="7.75"/>
    <col customWidth="1" min="4" max="6" width="40.75"/>
    <col customWidth="1" min="7" max="40" width="14.38"/>
  </cols>
  <sheetData>
    <row r="1" ht="40.5" customHeight="1">
      <c r="A1" s="9"/>
      <c r="B1" s="10" t="s">
        <v>274</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90.75" customHeight="1">
      <c r="A2" s="16" t="s">
        <v>9</v>
      </c>
      <c r="B2" s="17" t="s">
        <v>10</v>
      </c>
      <c r="C2" s="18" t="s">
        <v>11</v>
      </c>
      <c r="D2" s="18" t="s">
        <v>12</v>
      </c>
      <c r="E2" s="18" t="s">
        <v>13</v>
      </c>
      <c r="F2" s="19" t="s">
        <v>14</v>
      </c>
      <c r="G2" s="20" t="s">
        <v>15</v>
      </c>
      <c r="H2" s="20" t="s">
        <v>16</v>
      </c>
      <c r="I2" s="20" t="s">
        <v>17</v>
      </c>
      <c r="J2" s="20" t="s">
        <v>18</v>
      </c>
      <c r="K2" s="20" t="s">
        <v>19</v>
      </c>
      <c r="L2" s="20" t="s">
        <v>20</v>
      </c>
      <c r="M2" s="20" t="s">
        <v>21</v>
      </c>
      <c r="N2" s="20" t="s">
        <v>22</v>
      </c>
      <c r="O2" s="20" t="s">
        <v>23</v>
      </c>
      <c r="P2" s="20" t="s">
        <v>24</v>
      </c>
      <c r="Q2" s="20" t="s">
        <v>25</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1" t="s">
        <v>45</v>
      </c>
      <c r="AL2" s="21" t="s">
        <v>46</v>
      </c>
      <c r="AM2" s="21" t="s">
        <v>47</v>
      </c>
      <c r="AN2" s="21" t="s">
        <v>48</v>
      </c>
    </row>
    <row r="3">
      <c r="A3" s="87" t="s">
        <v>275</v>
      </c>
      <c r="B3" s="23" t="s">
        <v>276</v>
      </c>
      <c r="C3" s="24">
        <v>1.0</v>
      </c>
      <c r="D3" s="88" t="s">
        <v>277</v>
      </c>
      <c r="E3" s="89" t="s">
        <v>278</v>
      </c>
      <c r="F3" s="88" t="s">
        <v>279</v>
      </c>
      <c r="G3" s="15"/>
      <c r="H3" s="15"/>
      <c r="I3" s="15"/>
      <c r="J3" s="15"/>
      <c r="K3" s="15"/>
      <c r="L3" s="15"/>
      <c r="M3" s="15"/>
      <c r="N3" s="15"/>
      <c r="O3" s="15"/>
      <c r="P3" s="15"/>
      <c r="Q3" s="15"/>
      <c r="R3" s="15"/>
      <c r="S3" s="15"/>
      <c r="T3" s="15"/>
      <c r="U3" s="15"/>
      <c r="V3" s="15"/>
      <c r="W3" s="15"/>
      <c r="X3" s="15"/>
      <c r="Y3" s="15"/>
      <c r="Z3" s="15"/>
      <c r="AA3" s="15"/>
      <c r="AB3" s="15"/>
      <c r="AC3" s="15"/>
      <c r="AD3" s="15"/>
      <c r="AE3" s="15"/>
      <c r="AF3" s="67"/>
      <c r="AG3" s="67"/>
      <c r="AH3" s="67"/>
      <c r="AI3" s="67"/>
      <c r="AJ3" s="67"/>
      <c r="AK3" s="15">
        <v>30.0</v>
      </c>
      <c r="AL3" s="27">
        <f t="shared" ref="AL3:AL20" si="1">(COUNTIF(G3:AJ3,"WT"))/$AK$3</f>
        <v>0</v>
      </c>
      <c r="AM3" s="28">
        <f t="shared" ref="AM3:AM20" si="2">(COUNTIF(G3:AJ3,"SU"))/$AK$3</f>
        <v>0</v>
      </c>
      <c r="AN3" s="27">
        <f t="shared" ref="AN3:AN20" si="3">(COUNTIF(G3:AJ3,"GD"))/$AK$3</f>
        <v>0</v>
      </c>
    </row>
    <row r="4">
      <c r="A4" s="29"/>
      <c r="B4" s="30" t="s">
        <v>280</v>
      </c>
      <c r="C4" s="24">
        <v>2.0</v>
      </c>
      <c r="D4" s="90" t="s">
        <v>561</v>
      </c>
      <c r="E4" s="89" t="s">
        <v>282</v>
      </c>
      <c r="F4" s="89" t="s">
        <v>283</v>
      </c>
      <c r="G4" s="15"/>
      <c r="H4" s="15"/>
      <c r="I4" s="15"/>
      <c r="J4" s="15"/>
      <c r="K4" s="15"/>
      <c r="L4" s="15"/>
      <c r="M4" s="15"/>
      <c r="N4" s="15"/>
      <c r="O4" s="15"/>
      <c r="P4" s="15"/>
      <c r="Q4" s="15"/>
      <c r="R4" s="15"/>
      <c r="S4" s="15"/>
      <c r="T4" s="15"/>
      <c r="U4" s="15"/>
      <c r="V4" s="15"/>
      <c r="W4" s="15"/>
      <c r="X4" s="15"/>
      <c r="Y4" s="15"/>
      <c r="Z4" s="15"/>
      <c r="AA4" s="15"/>
      <c r="AB4" s="15"/>
      <c r="AC4" s="15"/>
      <c r="AD4" s="15"/>
      <c r="AE4" s="15"/>
      <c r="AF4" s="67"/>
      <c r="AG4" s="67"/>
      <c r="AH4" s="67"/>
      <c r="AI4" s="67"/>
      <c r="AJ4" s="67"/>
      <c r="AK4" s="15"/>
      <c r="AL4" s="27">
        <f t="shared" si="1"/>
        <v>0</v>
      </c>
      <c r="AM4" s="28">
        <f t="shared" si="2"/>
        <v>0</v>
      </c>
      <c r="AN4" s="27">
        <f t="shared" si="3"/>
        <v>0</v>
      </c>
    </row>
    <row r="5" ht="40.5" customHeight="1">
      <c r="A5" s="29"/>
      <c r="B5" s="68" t="s">
        <v>284</v>
      </c>
      <c r="C5" s="25">
        <v>3.0</v>
      </c>
      <c r="D5" s="89" t="s">
        <v>285</v>
      </c>
      <c r="E5" s="89" t="s">
        <v>286</v>
      </c>
      <c r="F5" s="89" t="s">
        <v>287</v>
      </c>
      <c r="G5" s="15"/>
      <c r="H5" s="15"/>
      <c r="I5" s="15"/>
      <c r="J5" s="15"/>
      <c r="K5" s="15"/>
      <c r="L5" s="15"/>
      <c r="M5" s="15"/>
      <c r="N5" s="15"/>
      <c r="O5" s="15"/>
      <c r="P5" s="15"/>
      <c r="Q5" s="15"/>
      <c r="R5" s="15"/>
      <c r="S5" s="15"/>
      <c r="T5" s="15"/>
      <c r="U5" s="15"/>
      <c r="V5" s="15"/>
      <c r="W5" s="15"/>
      <c r="X5" s="15"/>
      <c r="Y5" s="15"/>
      <c r="Z5" s="15"/>
      <c r="AA5" s="15"/>
      <c r="AB5" s="15"/>
      <c r="AC5" s="15"/>
      <c r="AD5" s="15"/>
      <c r="AE5" s="15"/>
      <c r="AF5" s="67"/>
      <c r="AG5" s="67"/>
      <c r="AH5" s="67"/>
      <c r="AI5" s="67"/>
      <c r="AJ5" s="67"/>
      <c r="AK5" s="15"/>
      <c r="AL5" s="27">
        <f t="shared" si="1"/>
        <v>0</v>
      </c>
      <c r="AM5" s="28">
        <f t="shared" si="2"/>
        <v>0</v>
      </c>
      <c r="AN5" s="27">
        <f t="shared" si="3"/>
        <v>0</v>
      </c>
    </row>
    <row r="6">
      <c r="A6" s="29"/>
      <c r="B6" s="30" t="s">
        <v>288</v>
      </c>
      <c r="C6" s="25">
        <v>4.0</v>
      </c>
      <c r="D6" s="89" t="s">
        <v>289</v>
      </c>
      <c r="E6" s="89" t="s">
        <v>290</v>
      </c>
      <c r="F6" s="89" t="s">
        <v>291</v>
      </c>
      <c r="G6" s="15"/>
      <c r="H6" s="15"/>
      <c r="I6" s="15"/>
      <c r="J6" s="15"/>
      <c r="K6" s="15"/>
      <c r="L6" s="15"/>
      <c r="M6" s="15"/>
      <c r="N6" s="15"/>
      <c r="O6" s="15"/>
      <c r="P6" s="15"/>
      <c r="Q6" s="15"/>
      <c r="R6" s="15"/>
      <c r="S6" s="15"/>
      <c r="T6" s="15"/>
      <c r="U6" s="15"/>
      <c r="V6" s="15"/>
      <c r="W6" s="15"/>
      <c r="X6" s="15"/>
      <c r="Y6" s="15"/>
      <c r="Z6" s="15"/>
      <c r="AA6" s="15"/>
      <c r="AB6" s="15"/>
      <c r="AC6" s="15"/>
      <c r="AD6" s="15"/>
      <c r="AE6" s="15"/>
      <c r="AF6" s="67"/>
      <c r="AG6" s="67"/>
      <c r="AH6" s="67"/>
      <c r="AI6" s="67"/>
      <c r="AJ6" s="67"/>
      <c r="AK6" s="15"/>
      <c r="AL6" s="27">
        <f t="shared" si="1"/>
        <v>0</v>
      </c>
      <c r="AM6" s="28">
        <f t="shared" si="2"/>
        <v>0</v>
      </c>
      <c r="AN6" s="27">
        <f t="shared" si="3"/>
        <v>0</v>
      </c>
    </row>
    <row r="7">
      <c r="A7" s="29"/>
      <c r="B7" s="74" t="s">
        <v>292</v>
      </c>
      <c r="C7" s="25">
        <v>5.0</v>
      </c>
      <c r="D7" s="90" t="s">
        <v>293</v>
      </c>
      <c r="E7" s="89" t="s">
        <v>294</v>
      </c>
      <c r="F7" s="91" t="s">
        <v>295</v>
      </c>
      <c r="G7" s="15"/>
      <c r="H7" s="15"/>
      <c r="I7" s="15"/>
      <c r="J7" s="15"/>
      <c r="K7" s="15"/>
      <c r="L7" s="15"/>
      <c r="M7" s="15"/>
      <c r="N7" s="15"/>
      <c r="O7" s="15"/>
      <c r="P7" s="15"/>
      <c r="Q7" s="15"/>
      <c r="R7" s="15"/>
      <c r="S7" s="15"/>
      <c r="T7" s="15"/>
      <c r="U7" s="15"/>
      <c r="V7" s="15"/>
      <c r="W7" s="15"/>
      <c r="X7" s="15"/>
      <c r="Y7" s="15"/>
      <c r="Z7" s="15"/>
      <c r="AA7" s="15"/>
      <c r="AB7" s="15"/>
      <c r="AC7" s="15"/>
      <c r="AD7" s="15"/>
      <c r="AE7" s="15"/>
      <c r="AF7" s="67"/>
      <c r="AG7" s="67"/>
      <c r="AH7" s="67"/>
      <c r="AI7" s="67"/>
      <c r="AJ7" s="67"/>
      <c r="AK7" s="15"/>
      <c r="AL7" s="27">
        <f t="shared" si="1"/>
        <v>0</v>
      </c>
      <c r="AM7" s="28">
        <f t="shared" si="2"/>
        <v>0</v>
      </c>
      <c r="AN7" s="27">
        <f t="shared" si="3"/>
        <v>0</v>
      </c>
    </row>
    <row r="8">
      <c r="A8" s="32"/>
      <c r="B8" s="74" t="s">
        <v>296</v>
      </c>
      <c r="C8" s="25">
        <v>6.0</v>
      </c>
      <c r="D8" s="89" t="s">
        <v>297</v>
      </c>
      <c r="E8" s="89" t="s">
        <v>298</v>
      </c>
      <c r="F8" s="88" t="s">
        <v>299</v>
      </c>
      <c r="G8" s="15"/>
      <c r="H8" s="15"/>
      <c r="I8" s="15"/>
      <c r="J8" s="15"/>
      <c r="K8" s="15"/>
      <c r="L8" s="15"/>
      <c r="M8" s="15"/>
      <c r="N8" s="15"/>
      <c r="O8" s="15"/>
      <c r="P8" s="15"/>
      <c r="Q8" s="15"/>
      <c r="R8" s="15"/>
      <c r="S8" s="15"/>
      <c r="T8" s="15"/>
      <c r="U8" s="15"/>
      <c r="V8" s="15"/>
      <c r="W8" s="15"/>
      <c r="X8" s="15"/>
      <c r="Y8" s="15"/>
      <c r="Z8" s="15"/>
      <c r="AA8" s="15"/>
      <c r="AB8" s="15"/>
      <c r="AC8" s="15"/>
      <c r="AD8" s="15"/>
      <c r="AE8" s="15"/>
      <c r="AF8" s="67"/>
      <c r="AG8" s="67"/>
      <c r="AH8" s="67"/>
      <c r="AI8" s="67"/>
      <c r="AJ8" s="67"/>
      <c r="AK8" s="15"/>
      <c r="AL8" s="27">
        <f t="shared" si="1"/>
        <v>0</v>
      </c>
      <c r="AM8" s="28">
        <f t="shared" si="2"/>
        <v>0</v>
      </c>
      <c r="AN8" s="27">
        <f t="shared" si="3"/>
        <v>0</v>
      </c>
    </row>
    <row r="9">
      <c r="A9" s="50" t="s">
        <v>250</v>
      </c>
      <c r="B9" s="30" t="s">
        <v>251</v>
      </c>
      <c r="C9" s="24">
        <v>1.0</v>
      </c>
      <c r="D9" s="77" t="s">
        <v>252</v>
      </c>
      <c r="E9" s="77" t="s">
        <v>253</v>
      </c>
      <c r="F9" s="81" t="s">
        <v>254</v>
      </c>
      <c r="G9" s="15"/>
      <c r="H9" s="15"/>
      <c r="I9" s="15"/>
      <c r="J9" s="15"/>
      <c r="K9" s="15"/>
      <c r="L9" s="15"/>
      <c r="M9" s="15"/>
      <c r="N9" s="15"/>
      <c r="O9" s="15"/>
      <c r="P9" s="15"/>
      <c r="Q9" s="15"/>
      <c r="R9" s="15"/>
      <c r="S9" s="15"/>
      <c r="T9" s="15"/>
      <c r="U9" s="15"/>
      <c r="V9" s="15"/>
      <c r="W9" s="15"/>
      <c r="X9" s="15"/>
      <c r="Y9" s="15"/>
      <c r="Z9" s="15"/>
      <c r="AA9" s="15"/>
      <c r="AB9" s="15"/>
      <c r="AC9" s="15"/>
      <c r="AD9" s="15"/>
      <c r="AE9" s="15"/>
      <c r="AF9" s="67"/>
      <c r="AG9" s="67"/>
      <c r="AH9" s="67"/>
      <c r="AI9" s="67"/>
      <c r="AJ9" s="67"/>
      <c r="AK9" s="15"/>
      <c r="AL9" s="27">
        <f t="shared" si="1"/>
        <v>0</v>
      </c>
      <c r="AM9" s="28">
        <f t="shared" si="2"/>
        <v>0</v>
      </c>
      <c r="AN9" s="27">
        <f t="shared" si="3"/>
        <v>0</v>
      </c>
    </row>
    <row r="10">
      <c r="A10" s="53"/>
      <c r="B10" s="30" t="s">
        <v>255</v>
      </c>
      <c r="C10" s="24">
        <v>2.0</v>
      </c>
      <c r="D10" s="81" t="s">
        <v>256</v>
      </c>
      <c r="E10" s="77" t="s">
        <v>257</v>
      </c>
      <c r="F10" s="77" t="s">
        <v>258</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67"/>
      <c r="AG10" s="67"/>
      <c r="AH10" s="67"/>
      <c r="AI10" s="67"/>
      <c r="AJ10" s="67"/>
      <c r="AK10" s="15"/>
      <c r="AL10" s="27">
        <f t="shared" si="1"/>
        <v>0</v>
      </c>
      <c r="AM10" s="28">
        <f t="shared" si="2"/>
        <v>0</v>
      </c>
      <c r="AN10" s="27">
        <f t="shared" si="3"/>
        <v>0</v>
      </c>
    </row>
    <row r="11">
      <c r="A11" s="53"/>
      <c r="B11" s="30" t="s">
        <v>259</v>
      </c>
      <c r="C11" s="25">
        <v>3.0</v>
      </c>
      <c r="D11" s="77" t="s">
        <v>260</v>
      </c>
      <c r="E11" s="77" t="s">
        <v>261</v>
      </c>
      <c r="F11" s="77" t="s">
        <v>262</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67"/>
      <c r="AG11" s="67"/>
      <c r="AH11" s="67"/>
      <c r="AI11" s="67"/>
      <c r="AJ11" s="67"/>
      <c r="AK11" s="15"/>
      <c r="AL11" s="27">
        <f t="shared" si="1"/>
        <v>0</v>
      </c>
      <c r="AM11" s="28">
        <f t="shared" si="2"/>
        <v>0</v>
      </c>
      <c r="AN11" s="27">
        <f t="shared" si="3"/>
        <v>0</v>
      </c>
    </row>
    <row r="12">
      <c r="A12" s="53"/>
      <c r="B12" s="30" t="s">
        <v>263</v>
      </c>
      <c r="C12" s="25">
        <v>4.0</v>
      </c>
      <c r="D12" s="77" t="s">
        <v>264</v>
      </c>
      <c r="E12" s="81" t="s">
        <v>265</v>
      </c>
      <c r="F12" s="81" t="s">
        <v>266</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67"/>
      <c r="AG12" s="67"/>
      <c r="AH12" s="67"/>
      <c r="AI12" s="67"/>
      <c r="AJ12" s="67"/>
      <c r="AK12" s="15"/>
      <c r="AL12" s="27">
        <f t="shared" si="1"/>
        <v>0</v>
      </c>
      <c r="AM12" s="28">
        <f t="shared" si="2"/>
        <v>0</v>
      </c>
      <c r="AN12" s="27">
        <f t="shared" si="3"/>
        <v>0</v>
      </c>
    </row>
    <row r="13">
      <c r="A13" s="53"/>
      <c r="B13" s="30" t="s">
        <v>267</v>
      </c>
      <c r="C13" s="25">
        <v>5.0</v>
      </c>
      <c r="D13" s="77" t="s">
        <v>268</v>
      </c>
      <c r="E13" s="77" t="s">
        <v>269</v>
      </c>
      <c r="F13" s="77" t="s">
        <v>270</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67"/>
      <c r="AG13" s="67"/>
      <c r="AH13" s="67"/>
      <c r="AI13" s="67"/>
      <c r="AJ13" s="67"/>
      <c r="AK13" s="15"/>
      <c r="AL13" s="27">
        <f t="shared" si="1"/>
        <v>0</v>
      </c>
      <c r="AM13" s="28">
        <f t="shared" si="2"/>
        <v>0</v>
      </c>
      <c r="AN13" s="27">
        <f t="shared" si="3"/>
        <v>0</v>
      </c>
    </row>
    <row r="14" ht="33.0" customHeight="1">
      <c r="A14" s="55"/>
      <c r="B14" s="30" t="s">
        <v>250</v>
      </c>
      <c r="C14" s="25">
        <v>6.0</v>
      </c>
      <c r="D14" s="81" t="s">
        <v>271</v>
      </c>
      <c r="E14" s="81" t="s">
        <v>272</v>
      </c>
      <c r="F14" s="81" t="s">
        <v>273</v>
      </c>
      <c r="AE14" s="15"/>
      <c r="AF14" s="67"/>
      <c r="AG14" s="67"/>
      <c r="AH14" s="67"/>
      <c r="AI14" s="67"/>
      <c r="AJ14" s="67"/>
      <c r="AK14" s="15"/>
      <c r="AL14" s="27">
        <f t="shared" si="1"/>
        <v>0</v>
      </c>
      <c r="AM14" s="28">
        <f t="shared" si="2"/>
        <v>0</v>
      </c>
      <c r="AN14" s="27">
        <f t="shared" si="3"/>
        <v>0</v>
      </c>
    </row>
    <row r="15" ht="51.0" customHeight="1">
      <c r="A15" s="92" t="s">
        <v>325</v>
      </c>
      <c r="B15" s="93" t="s">
        <v>326</v>
      </c>
      <c r="C15" s="94">
        <v>1.0</v>
      </c>
      <c r="D15" s="95" t="s">
        <v>327</v>
      </c>
      <c r="E15" s="95" t="s">
        <v>328</v>
      </c>
      <c r="F15" s="95" t="s">
        <v>329</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67"/>
      <c r="AG15" s="67"/>
      <c r="AH15" s="67"/>
      <c r="AI15" s="67"/>
      <c r="AJ15" s="67"/>
      <c r="AK15" s="15"/>
      <c r="AL15" s="27">
        <f t="shared" si="1"/>
        <v>0</v>
      </c>
      <c r="AM15" s="28">
        <f t="shared" si="2"/>
        <v>0</v>
      </c>
      <c r="AN15" s="27">
        <f t="shared" si="3"/>
        <v>0</v>
      </c>
    </row>
    <row r="16" ht="73.5" customHeight="1">
      <c r="A16" s="29"/>
      <c r="B16" s="93" t="s">
        <v>562</v>
      </c>
      <c r="C16" s="94">
        <v>2.0</v>
      </c>
      <c r="D16" s="95" t="s">
        <v>331</v>
      </c>
      <c r="E16" s="96" t="s">
        <v>332</v>
      </c>
      <c r="F16" s="96" t="s">
        <v>333</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67"/>
      <c r="AG16" s="67"/>
      <c r="AH16" s="67"/>
      <c r="AI16" s="67"/>
      <c r="AJ16" s="67"/>
      <c r="AK16" s="15"/>
      <c r="AL16" s="27">
        <f t="shared" si="1"/>
        <v>0</v>
      </c>
      <c r="AM16" s="28">
        <f t="shared" si="2"/>
        <v>0</v>
      </c>
      <c r="AN16" s="27">
        <f t="shared" si="3"/>
        <v>0</v>
      </c>
    </row>
    <row r="17" ht="64.5" customHeight="1">
      <c r="A17" s="29"/>
      <c r="B17" s="93" t="s">
        <v>334</v>
      </c>
      <c r="C17" s="94">
        <v>3.0</v>
      </c>
      <c r="D17" s="95" t="s">
        <v>335</v>
      </c>
      <c r="E17" s="95" t="s">
        <v>336</v>
      </c>
      <c r="F17" s="95" t="s">
        <v>337</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67"/>
      <c r="AG17" s="67"/>
      <c r="AH17" s="67"/>
      <c r="AI17" s="67"/>
      <c r="AJ17" s="67"/>
      <c r="AK17" s="15"/>
      <c r="AL17" s="27">
        <f t="shared" si="1"/>
        <v>0</v>
      </c>
      <c r="AM17" s="28">
        <f t="shared" si="2"/>
        <v>0</v>
      </c>
      <c r="AN17" s="27">
        <f t="shared" si="3"/>
        <v>0</v>
      </c>
    </row>
    <row r="18" ht="63.75" customHeight="1">
      <c r="A18" s="29"/>
      <c r="B18" s="93" t="s">
        <v>563</v>
      </c>
      <c r="C18" s="94">
        <v>4.0</v>
      </c>
      <c r="D18" s="95" t="s">
        <v>339</v>
      </c>
      <c r="E18" s="95" t="s">
        <v>340</v>
      </c>
      <c r="F18" s="52" t="s">
        <v>341</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67"/>
      <c r="AG18" s="67"/>
      <c r="AH18" s="67"/>
      <c r="AI18" s="67"/>
      <c r="AJ18" s="67"/>
      <c r="AK18" s="15"/>
      <c r="AL18" s="27">
        <f t="shared" si="1"/>
        <v>0</v>
      </c>
      <c r="AM18" s="28">
        <f t="shared" si="2"/>
        <v>0</v>
      </c>
      <c r="AN18" s="27">
        <f t="shared" si="3"/>
        <v>0</v>
      </c>
    </row>
    <row r="19" ht="72.0" customHeight="1">
      <c r="A19" s="29"/>
      <c r="B19" s="93" t="s">
        <v>564</v>
      </c>
      <c r="C19" s="94">
        <v>5.0</v>
      </c>
      <c r="D19" s="95" t="s">
        <v>343</v>
      </c>
      <c r="E19" s="95" t="s">
        <v>344</v>
      </c>
      <c r="F19" s="95" t="s">
        <v>345</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67"/>
      <c r="AG19" s="67"/>
      <c r="AH19" s="67"/>
      <c r="AI19" s="67"/>
      <c r="AJ19" s="67"/>
      <c r="AK19" s="15"/>
      <c r="AL19" s="27">
        <f t="shared" si="1"/>
        <v>0</v>
      </c>
      <c r="AM19" s="28">
        <f t="shared" si="2"/>
        <v>0</v>
      </c>
      <c r="AN19" s="27">
        <f t="shared" si="3"/>
        <v>0</v>
      </c>
    </row>
    <row r="20" ht="55.5" customHeight="1">
      <c r="A20" s="32"/>
      <c r="B20" s="93" t="s">
        <v>565</v>
      </c>
      <c r="C20" s="94">
        <v>6.0</v>
      </c>
      <c r="D20" s="95" t="s">
        <v>347</v>
      </c>
      <c r="E20" s="95" t="s">
        <v>348</v>
      </c>
      <c r="F20" s="54" t="s">
        <v>349</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97"/>
      <c r="AG20" s="97"/>
      <c r="AH20" s="97"/>
      <c r="AI20" s="97"/>
      <c r="AJ20" s="97"/>
      <c r="AK20" s="15"/>
      <c r="AL20" s="27">
        <f t="shared" si="1"/>
        <v>0</v>
      </c>
      <c r="AM20" s="28">
        <f t="shared" si="2"/>
        <v>0</v>
      </c>
      <c r="AN20" s="27">
        <f t="shared" si="3"/>
        <v>0</v>
      </c>
    </row>
    <row r="21" ht="15.75" customHeight="1">
      <c r="A21" s="15"/>
      <c r="B21" s="15"/>
      <c r="C21" s="15"/>
      <c r="D21" s="38"/>
      <c r="E21" s="98" t="s">
        <v>122</v>
      </c>
      <c r="F21" s="40" t="s">
        <v>123</v>
      </c>
      <c r="G21" s="41" t="str">
        <f t="shared" ref="G21:AJ21" si="4">(COUNTIF(G3:G20,"GD")/COUNTIF(G3:G20,"*"))</f>
        <v>#DIV/0!</v>
      </c>
      <c r="H21" s="41" t="str">
        <f t="shared" si="4"/>
        <v>#DIV/0!</v>
      </c>
      <c r="I21" s="41" t="str">
        <f t="shared" si="4"/>
        <v>#DIV/0!</v>
      </c>
      <c r="J21" s="41" t="str">
        <f t="shared" si="4"/>
        <v>#DIV/0!</v>
      </c>
      <c r="K21" s="41" t="str">
        <f t="shared" si="4"/>
        <v>#DIV/0!</v>
      </c>
      <c r="L21" s="41" t="str">
        <f t="shared" si="4"/>
        <v>#DIV/0!</v>
      </c>
      <c r="M21" s="41" t="str">
        <f t="shared" si="4"/>
        <v>#DIV/0!</v>
      </c>
      <c r="N21" s="41" t="str">
        <f t="shared" si="4"/>
        <v>#DIV/0!</v>
      </c>
      <c r="O21" s="41" t="str">
        <f t="shared" si="4"/>
        <v>#DIV/0!</v>
      </c>
      <c r="P21" s="41" t="str">
        <f t="shared" si="4"/>
        <v>#DIV/0!</v>
      </c>
      <c r="Q21" s="41" t="str">
        <f t="shared" si="4"/>
        <v>#DIV/0!</v>
      </c>
      <c r="R21" s="41" t="str">
        <f t="shared" si="4"/>
        <v>#DIV/0!</v>
      </c>
      <c r="S21" s="41" t="str">
        <f t="shared" si="4"/>
        <v>#DIV/0!</v>
      </c>
      <c r="T21" s="41" t="str">
        <f t="shared" si="4"/>
        <v>#DIV/0!</v>
      </c>
      <c r="U21" s="41" t="str">
        <f t="shared" si="4"/>
        <v>#DIV/0!</v>
      </c>
      <c r="V21" s="41" t="str">
        <f t="shared" si="4"/>
        <v>#DIV/0!</v>
      </c>
      <c r="W21" s="41" t="str">
        <f t="shared" si="4"/>
        <v>#DIV/0!</v>
      </c>
      <c r="X21" s="41" t="str">
        <f t="shared" si="4"/>
        <v>#DIV/0!</v>
      </c>
      <c r="Y21" s="41" t="str">
        <f t="shared" si="4"/>
        <v>#DIV/0!</v>
      </c>
      <c r="Z21" s="41" t="str">
        <f t="shared" si="4"/>
        <v>#DIV/0!</v>
      </c>
      <c r="AA21" s="41" t="str">
        <f t="shared" si="4"/>
        <v>#DIV/0!</v>
      </c>
      <c r="AB21" s="41" t="str">
        <f t="shared" si="4"/>
        <v>#DIV/0!</v>
      </c>
      <c r="AC21" s="41" t="str">
        <f t="shared" si="4"/>
        <v>#DIV/0!</v>
      </c>
      <c r="AD21" s="41" t="str">
        <f t="shared" si="4"/>
        <v>#DIV/0!</v>
      </c>
      <c r="AE21" s="41" t="str">
        <f t="shared" si="4"/>
        <v>#DIV/0!</v>
      </c>
      <c r="AF21" s="41" t="str">
        <f t="shared" si="4"/>
        <v>#DIV/0!</v>
      </c>
      <c r="AG21" s="41" t="str">
        <f t="shared" si="4"/>
        <v>#DIV/0!</v>
      </c>
      <c r="AH21" s="41" t="str">
        <f t="shared" si="4"/>
        <v>#DIV/0!</v>
      </c>
      <c r="AI21" s="41" t="str">
        <f t="shared" si="4"/>
        <v>#DIV/0!</v>
      </c>
      <c r="AJ21" s="41" t="str">
        <f t="shared" si="4"/>
        <v>#DIV/0!</v>
      </c>
      <c r="AK21" s="15"/>
      <c r="AL21" s="42"/>
      <c r="AM21" s="43"/>
      <c r="AN21" s="43"/>
    </row>
    <row r="22" ht="15.75" customHeight="1">
      <c r="A22" s="15"/>
      <c r="B22" s="99"/>
      <c r="C22" s="15"/>
      <c r="D22" s="38"/>
      <c r="F22" s="44" t="s">
        <v>124</v>
      </c>
      <c r="G22" s="45" t="str">
        <f t="shared" ref="G22:AJ22" si="5">(COUNTIF(G3:G20,"SU")/COUNTIF(G3:G20,"*"))</f>
        <v>#DIV/0!</v>
      </c>
      <c r="H22" s="45" t="str">
        <f t="shared" si="5"/>
        <v>#DIV/0!</v>
      </c>
      <c r="I22" s="45" t="str">
        <f t="shared" si="5"/>
        <v>#DIV/0!</v>
      </c>
      <c r="J22" s="45" t="str">
        <f t="shared" si="5"/>
        <v>#DIV/0!</v>
      </c>
      <c r="K22" s="45" t="str">
        <f t="shared" si="5"/>
        <v>#DIV/0!</v>
      </c>
      <c r="L22" s="45" t="str">
        <f t="shared" si="5"/>
        <v>#DIV/0!</v>
      </c>
      <c r="M22" s="45" t="str">
        <f t="shared" si="5"/>
        <v>#DIV/0!</v>
      </c>
      <c r="N22" s="45" t="str">
        <f t="shared" si="5"/>
        <v>#DIV/0!</v>
      </c>
      <c r="O22" s="45" t="str">
        <f t="shared" si="5"/>
        <v>#DIV/0!</v>
      </c>
      <c r="P22" s="45" t="str">
        <f t="shared" si="5"/>
        <v>#DIV/0!</v>
      </c>
      <c r="Q22" s="45" t="str">
        <f t="shared" si="5"/>
        <v>#DIV/0!</v>
      </c>
      <c r="R22" s="45" t="str">
        <f t="shared" si="5"/>
        <v>#DIV/0!</v>
      </c>
      <c r="S22" s="45" t="str">
        <f t="shared" si="5"/>
        <v>#DIV/0!</v>
      </c>
      <c r="T22" s="45" t="str">
        <f t="shared" si="5"/>
        <v>#DIV/0!</v>
      </c>
      <c r="U22" s="45" t="str">
        <f t="shared" si="5"/>
        <v>#DIV/0!</v>
      </c>
      <c r="V22" s="45" t="str">
        <f t="shared" si="5"/>
        <v>#DIV/0!</v>
      </c>
      <c r="W22" s="45" t="str">
        <f t="shared" si="5"/>
        <v>#DIV/0!</v>
      </c>
      <c r="X22" s="45" t="str">
        <f t="shared" si="5"/>
        <v>#DIV/0!</v>
      </c>
      <c r="Y22" s="45" t="str">
        <f t="shared" si="5"/>
        <v>#DIV/0!</v>
      </c>
      <c r="Z22" s="45" t="str">
        <f t="shared" si="5"/>
        <v>#DIV/0!</v>
      </c>
      <c r="AA22" s="45" t="str">
        <f t="shared" si="5"/>
        <v>#DIV/0!</v>
      </c>
      <c r="AB22" s="45" t="str">
        <f t="shared" si="5"/>
        <v>#DIV/0!</v>
      </c>
      <c r="AC22" s="45" t="str">
        <f t="shared" si="5"/>
        <v>#DIV/0!</v>
      </c>
      <c r="AD22" s="45" t="str">
        <f t="shared" si="5"/>
        <v>#DIV/0!</v>
      </c>
      <c r="AE22" s="45" t="str">
        <f t="shared" si="5"/>
        <v>#DIV/0!</v>
      </c>
      <c r="AF22" s="45" t="str">
        <f t="shared" si="5"/>
        <v>#DIV/0!</v>
      </c>
      <c r="AG22" s="45" t="str">
        <f t="shared" si="5"/>
        <v>#DIV/0!</v>
      </c>
      <c r="AH22" s="45" t="str">
        <f t="shared" si="5"/>
        <v>#DIV/0!</v>
      </c>
      <c r="AI22" s="45" t="str">
        <f t="shared" si="5"/>
        <v>#DIV/0!</v>
      </c>
      <c r="AJ22" s="45" t="str">
        <f t="shared" si="5"/>
        <v>#DIV/0!</v>
      </c>
      <c r="AK22" s="15"/>
      <c r="AL22" s="42"/>
      <c r="AM22" s="43"/>
      <c r="AN22" s="43"/>
    </row>
    <row r="23" ht="15.75" customHeight="1">
      <c r="A23" s="15"/>
      <c r="B23" s="15"/>
      <c r="C23" s="15"/>
      <c r="D23" s="38"/>
      <c r="F23" s="44" t="s">
        <v>125</v>
      </c>
      <c r="G23" s="45" t="str">
        <f t="shared" ref="G23:AJ23" si="6">(COUNTIF(G3:G20,"WT")/COUNTIF(G3:G20,"*"))</f>
        <v>#DIV/0!</v>
      </c>
      <c r="H23" s="45" t="str">
        <f t="shared" si="6"/>
        <v>#DIV/0!</v>
      </c>
      <c r="I23" s="45" t="str">
        <f t="shared" si="6"/>
        <v>#DIV/0!</v>
      </c>
      <c r="J23" s="45" t="str">
        <f t="shared" si="6"/>
        <v>#DIV/0!</v>
      </c>
      <c r="K23" s="45" t="str">
        <f t="shared" si="6"/>
        <v>#DIV/0!</v>
      </c>
      <c r="L23" s="45" t="str">
        <f t="shared" si="6"/>
        <v>#DIV/0!</v>
      </c>
      <c r="M23" s="45" t="str">
        <f t="shared" si="6"/>
        <v>#DIV/0!</v>
      </c>
      <c r="N23" s="45" t="str">
        <f t="shared" si="6"/>
        <v>#DIV/0!</v>
      </c>
      <c r="O23" s="45" t="str">
        <f t="shared" si="6"/>
        <v>#DIV/0!</v>
      </c>
      <c r="P23" s="45" t="str">
        <f t="shared" si="6"/>
        <v>#DIV/0!</v>
      </c>
      <c r="Q23" s="45" t="str">
        <f t="shared" si="6"/>
        <v>#DIV/0!</v>
      </c>
      <c r="R23" s="45" t="str">
        <f t="shared" si="6"/>
        <v>#DIV/0!</v>
      </c>
      <c r="S23" s="45" t="str">
        <f t="shared" si="6"/>
        <v>#DIV/0!</v>
      </c>
      <c r="T23" s="45" t="str">
        <f t="shared" si="6"/>
        <v>#DIV/0!</v>
      </c>
      <c r="U23" s="45" t="str">
        <f t="shared" si="6"/>
        <v>#DIV/0!</v>
      </c>
      <c r="V23" s="45" t="str">
        <f t="shared" si="6"/>
        <v>#DIV/0!</v>
      </c>
      <c r="W23" s="45" t="str">
        <f t="shared" si="6"/>
        <v>#DIV/0!</v>
      </c>
      <c r="X23" s="45" t="str">
        <f t="shared" si="6"/>
        <v>#DIV/0!</v>
      </c>
      <c r="Y23" s="45" t="str">
        <f t="shared" si="6"/>
        <v>#DIV/0!</v>
      </c>
      <c r="Z23" s="45" t="str">
        <f t="shared" si="6"/>
        <v>#DIV/0!</v>
      </c>
      <c r="AA23" s="45" t="str">
        <f t="shared" si="6"/>
        <v>#DIV/0!</v>
      </c>
      <c r="AB23" s="45" t="str">
        <f t="shared" si="6"/>
        <v>#DIV/0!</v>
      </c>
      <c r="AC23" s="45" t="str">
        <f t="shared" si="6"/>
        <v>#DIV/0!</v>
      </c>
      <c r="AD23" s="45" t="str">
        <f t="shared" si="6"/>
        <v>#DIV/0!</v>
      </c>
      <c r="AE23" s="45" t="str">
        <f t="shared" si="6"/>
        <v>#DIV/0!</v>
      </c>
      <c r="AF23" s="45" t="str">
        <f t="shared" si="6"/>
        <v>#DIV/0!</v>
      </c>
      <c r="AG23" s="45" t="str">
        <f t="shared" si="6"/>
        <v>#DIV/0!</v>
      </c>
      <c r="AH23" s="45" t="str">
        <f t="shared" si="6"/>
        <v>#DIV/0!</v>
      </c>
      <c r="AI23" s="45" t="str">
        <f t="shared" si="6"/>
        <v>#DIV/0!</v>
      </c>
      <c r="AJ23" s="45" t="str">
        <f t="shared" si="6"/>
        <v>#DIV/0!</v>
      </c>
      <c r="AK23" s="15"/>
      <c r="AL23" s="42"/>
      <c r="AM23" s="43"/>
      <c r="AN23" s="43"/>
    </row>
    <row r="24" ht="15.75" customHeight="1">
      <c r="A24" s="15"/>
      <c r="B24" s="15"/>
      <c r="C24" s="15"/>
      <c r="D24" s="38"/>
      <c r="F24" s="38"/>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42"/>
      <c r="AM24" s="43"/>
      <c r="AN24" s="43"/>
    </row>
    <row r="25" ht="15.75" customHeight="1">
      <c r="A25" s="15"/>
      <c r="B25" s="15"/>
      <c r="C25" s="15"/>
      <c r="D25" s="38"/>
      <c r="E25" s="38"/>
      <c r="F25" s="38"/>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42"/>
      <c r="AM25" s="43"/>
      <c r="AN25" s="43"/>
    </row>
    <row r="26" ht="15.75" customHeight="1">
      <c r="A26" s="15"/>
      <c r="B26" s="15"/>
      <c r="C26" s="15"/>
      <c r="D26" s="38"/>
      <c r="E26" s="38"/>
      <c r="F26" s="38"/>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42"/>
      <c r="AM26" s="43"/>
      <c r="AN26" s="43"/>
    </row>
    <row r="27" ht="15.75" customHeight="1">
      <c r="A27" s="15"/>
      <c r="B27" s="15"/>
      <c r="C27" s="15"/>
      <c r="D27" s="38"/>
      <c r="E27" s="38"/>
      <c r="F27" s="38"/>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42"/>
      <c r="AM27" s="43"/>
      <c r="AN27" s="43"/>
    </row>
    <row r="28" ht="15.75" customHeight="1">
      <c r="A28" s="15"/>
      <c r="B28" s="15"/>
      <c r="C28" s="15"/>
      <c r="D28" s="38"/>
      <c r="E28" s="38"/>
      <c r="F28" s="38"/>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42"/>
      <c r="AM28" s="43"/>
      <c r="AN28" s="43"/>
    </row>
    <row r="29" ht="15.75" customHeight="1">
      <c r="A29" s="15"/>
      <c r="B29" s="15"/>
      <c r="C29" s="15"/>
      <c r="D29" s="38"/>
      <c r="E29" s="38"/>
      <c r="F29" s="3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42"/>
      <c r="AM29" s="43"/>
      <c r="AN29" s="43"/>
    </row>
    <row r="30" ht="15.75" customHeight="1">
      <c r="A30" s="15"/>
      <c r="B30" s="15"/>
      <c r="C30" s="15"/>
      <c r="D30" s="38"/>
      <c r="E30" s="38"/>
      <c r="F30" s="38"/>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42"/>
      <c r="AM30" s="43"/>
      <c r="AN30" s="43"/>
    </row>
    <row r="31" ht="15.75" customHeight="1">
      <c r="A31" s="15"/>
      <c r="B31" s="15"/>
      <c r="C31" s="15"/>
      <c r="D31" s="38"/>
      <c r="E31" s="38"/>
      <c r="F31" s="3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ht="15.75" customHeight="1">
      <c r="A32" s="15"/>
      <c r="B32" s="15"/>
      <c r="C32" s="15"/>
      <c r="D32" s="38"/>
      <c r="E32" s="38"/>
      <c r="F32" s="38"/>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A33" s="15"/>
      <c r="B33" s="15"/>
      <c r="C33" s="15"/>
      <c r="D33" s="38"/>
      <c r="E33" s="38"/>
      <c r="F33" s="38"/>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ht="15.75" customHeight="1">
      <c r="A34" s="15"/>
      <c r="B34" s="15"/>
      <c r="C34" s="15"/>
      <c r="D34" s="38"/>
      <c r="E34" s="38"/>
      <c r="F34" s="3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ht="15.75" customHeight="1">
      <c r="A35" s="15"/>
      <c r="B35" s="15"/>
      <c r="C35" s="15"/>
      <c r="D35" s="38"/>
      <c r="E35" s="38"/>
      <c r="F35" s="3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A36" s="15"/>
      <c r="B36" s="15"/>
      <c r="C36" s="15"/>
      <c r="D36" s="38"/>
      <c r="E36" s="38"/>
      <c r="F36" s="3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15"/>
      <c r="B37" s="15"/>
      <c r="C37" s="15"/>
      <c r="D37" s="38"/>
      <c r="E37" s="38"/>
      <c r="F37" s="3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15"/>
      <c r="B38" s="15"/>
      <c r="C38" s="15"/>
      <c r="D38" s="38"/>
      <c r="E38" s="38"/>
      <c r="F38" s="3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15"/>
      <c r="B39" s="15"/>
      <c r="C39" s="15"/>
      <c r="D39" s="38"/>
      <c r="E39" s="38"/>
      <c r="F39" s="3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15"/>
      <c r="B40" s="15"/>
      <c r="C40" s="15"/>
      <c r="D40" s="38"/>
      <c r="E40" s="38"/>
      <c r="F40" s="3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15"/>
      <c r="B41" s="15"/>
      <c r="C41" s="15"/>
      <c r="D41" s="38"/>
      <c r="E41" s="38"/>
      <c r="F41" s="3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15"/>
      <c r="B42" s="15"/>
      <c r="C42" s="15"/>
      <c r="D42" s="38"/>
      <c r="E42" s="38"/>
      <c r="F42" s="3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15"/>
      <c r="B43" s="15"/>
      <c r="C43" s="15"/>
      <c r="D43" s="38"/>
      <c r="E43" s="38"/>
      <c r="F43" s="3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15"/>
      <c r="B44" s="15"/>
      <c r="C44" s="15"/>
      <c r="D44" s="38"/>
      <c r="E44" s="38"/>
      <c r="F44" s="3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15"/>
      <c r="B45" s="15"/>
      <c r="C45" s="15"/>
      <c r="D45" s="38"/>
      <c r="E45" s="38"/>
      <c r="F45" s="3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15"/>
      <c r="B46" s="15"/>
      <c r="C46" s="15"/>
      <c r="D46" s="38"/>
      <c r="E46" s="38"/>
      <c r="F46" s="3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15"/>
      <c r="B47" s="15"/>
      <c r="C47" s="15"/>
      <c r="D47" s="38"/>
      <c r="E47" s="38"/>
      <c r="F47" s="3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15"/>
      <c r="B48" s="15"/>
      <c r="C48" s="15"/>
      <c r="D48" s="38"/>
      <c r="E48" s="38"/>
      <c r="F48" s="3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15"/>
      <c r="B49" s="15"/>
      <c r="C49" s="15"/>
      <c r="D49" s="38"/>
      <c r="E49" s="38"/>
      <c r="F49" s="3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38"/>
      <c r="E50" s="38"/>
      <c r="F50" s="3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38"/>
      <c r="E51" s="38"/>
      <c r="F51" s="3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38"/>
      <c r="E52" s="38"/>
      <c r="F52" s="3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38"/>
      <c r="E53" s="38"/>
      <c r="F53" s="3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38"/>
      <c r="E54" s="38"/>
      <c r="F54" s="3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38"/>
      <c r="E55" s="38"/>
      <c r="F55" s="3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38"/>
      <c r="E56" s="38"/>
      <c r="F56" s="3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38"/>
      <c r="E57" s="38"/>
      <c r="F57" s="3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38"/>
      <c r="E58" s="38"/>
      <c r="F58" s="3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38"/>
      <c r="E59" s="38"/>
      <c r="F59" s="3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38"/>
      <c r="E60" s="38"/>
      <c r="F60" s="3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38"/>
      <c r="E61" s="38"/>
      <c r="F61" s="3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38"/>
      <c r="E62" s="38"/>
      <c r="F62" s="3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38"/>
      <c r="E63" s="38"/>
      <c r="F63" s="3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38"/>
      <c r="E64" s="38"/>
      <c r="F64" s="3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38"/>
      <c r="E65" s="38"/>
      <c r="F65" s="3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38"/>
      <c r="E66" s="38"/>
      <c r="F66" s="3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38"/>
      <c r="E67" s="38"/>
      <c r="F67" s="3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38"/>
      <c r="E68" s="38"/>
      <c r="F68" s="3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38"/>
      <c r="E69" s="38"/>
      <c r="F69" s="3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38"/>
      <c r="E70" s="38"/>
      <c r="F70" s="3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38"/>
      <c r="E71" s="38"/>
      <c r="F71" s="3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38"/>
      <c r="E72" s="38"/>
      <c r="F72" s="3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38"/>
      <c r="E73" s="38"/>
      <c r="F73" s="3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38"/>
      <c r="E74" s="38"/>
      <c r="F74" s="3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38"/>
      <c r="E75" s="38"/>
      <c r="F75" s="3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38"/>
      <c r="E76" s="38"/>
      <c r="F76" s="3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38"/>
      <c r="E77" s="38"/>
      <c r="F77" s="3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38"/>
      <c r="E78" s="38"/>
      <c r="F78" s="3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38"/>
      <c r="E79" s="38"/>
      <c r="F79" s="3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38"/>
      <c r="E80" s="38"/>
      <c r="F80" s="3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38"/>
      <c r="E81" s="38"/>
      <c r="F81" s="3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38"/>
      <c r="E82" s="38"/>
      <c r="F82" s="3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38"/>
      <c r="E83" s="38"/>
      <c r="F83" s="3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38"/>
      <c r="E84" s="38"/>
      <c r="F84" s="3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38"/>
      <c r="E85" s="38"/>
      <c r="F85" s="3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38"/>
      <c r="E86" s="38"/>
      <c r="F86" s="3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38"/>
      <c r="E87" s="38"/>
      <c r="F87" s="3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38"/>
      <c r="E88" s="38"/>
      <c r="F88" s="3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38"/>
      <c r="E89" s="38"/>
      <c r="F89" s="3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38"/>
      <c r="E90" s="38"/>
      <c r="F90" s="3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38"/>
      <c r="E91" s="38"/>
      <c r="F91" s="3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38"/>
      <c r="E92" s="38"/>
      <c r="F92" s="3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38"/>
      <c r="E93" s="38"/>
      <c r="F93" s="3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38"/>
      <c r="E94" s="38"/>
      <c r="F94" s="3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38"/>
      <c r="E95" s="38"/>
      <c r="F95" s="3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38"/>
      <c r="E96" s="38"/>
      <c r="F96" s="3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38"/>
      <c r="E97" s="38"/>
      <c r="F97" s="3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38"/>
      <c r="E98" s="38"/>
      <c r="F98" s="3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38"/>
      <c r="E99" s="38"/>
      <c r="F99" s="3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38"/>
      <c r="E100" s="38"/>
      <c r="F100" s="3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38"/>
      <c r="E101" s="38"/>
      <c r="F101" s="3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38"/>
      <c r="E102" s="38"/>
      <c r="F102" s="3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38"/>
      <c r="E103" s="38"/>
      <c r="F103" s="3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38"/>
      <c r="E104" s="38"/>
      <c r="F104" s="3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38"/>
      <c r="E105" s="38"/>
      <c r="F105" s="3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38"/>
      <c r="E106" s="38"/>
      <c r="F106" s="3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38"/>
      <c r="E107" s="38"/>
      <c r="F107" s="3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38"/>
      <c r="E108" s="38"/>
      <c r="F108" s="3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38"/>
      <c r="E109" s="38"/>
      <c r="F109" s="3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38"/>
      <c r="E110" s="38"/>
      <c r="F110" s="3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38"/>
      <c r="E111" s="38"/>
      <c r="F111" s="3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38"/>
      <c r="E112" s="38"/>
      <c r="F112" s="3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38"/>
      <c r="E113" s="38"/>
      <c r="F113" s="3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38"/>
      <c r="E114" s="38"/>
      <c r="F114" s="3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38"/>
      <c r="E115" s="38"/>
      <c r="F115" s="3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38"/>
      <c r="E116" s="38"/>
      <c r="F116" s="3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38"/>
      <c r="E117" s="38"/>
      <c r="F117" s="3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38"/>
      <c r="E118" s="38"/>
      <c r="F118" s="3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38"/>
      <c r="E119" s="38"/>
      <c r="F119" s="3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38"/>
      <c r="E120" s="38"/>
      <c r="F120" s="3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38"/>
      <c r="E121" s="38"/>
      <c r="F121" s="3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38"/>
      <c r="E122" s="38"/>
      <c r="F122" s="3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38"/>
      <c r="E123" s="38"/>
      <c r="F123" s="3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38"/>
      <c r="E124" s="38"/>
      <c r="F124" s="3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38"/>
      <c r="E125" s="38"/>
      <c r="F125" s="3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38"/>
      <c r="E126" s="38"/>
      <c r="F126" s="3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38"/>
      <c r="E127" s="38"/>
      <c r="F127" s="3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38"/>
      <c r="E128" s="38"/>
      <c r="F128" s="3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38"/>
      <c r="E129" s="38"/>
      <c r="F129" s="3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38"/>
      <c r="E130" s="38"/>
      <c r="F130" s="3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38"/>
      <c r="E131" s="38"/>
      <c r="F131" s="3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38"/>
      <c r="E132" s="38"/>
      <c r="F132" s="3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38"/>
      <c r="E133" s="38"/>
      <c r="F133" s="3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38"/>
      <c r="E134" s="38"/>
      <c r="F134" s="3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38"/>
      <c r="E135" s="38"/>
      <c r="F135" s="3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38"/>
      <c r="E136" s="38"/>
      <c r="F136" s="3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38"/>
      <c r="E137" s="38"/>
      <c r="F137" s="3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38"/>
      <c r="E138" s="38"/>
      <c r="F138" s="3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38"/>
      <c r="E139" s="38"/>
      <c r="F139" s="3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38"/>
      <c r="E140" s="38"/>
      <c r="F140" s="3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38"/>
      <c r="E141" s="38"/>
      <c r="F141" s="3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38"/>
      <c r="E142" s="38"/>
      <c r="F142" s="3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38"/>
      <c r="E143" s="38"/>
      <c r="F143" s="3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38"/>
      <c r="E144" s="38"/>
      <c r="F144" s="3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38"/>
      <c r="E145" s="38"/>
      <c r="F145" s="3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38"/>
      <c r="E146" s="38"/>
      <c r="F146" s="3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38"/>
      <c r="E147" s="38"/>
      <c r="F147" s="3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38"/>
      <c r="E148" s="38"/>
      <c r="F148" s="3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38"/>
      <c r="E149" s="38"/>
      <c r="F149" s="3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38"/>
      <c r="E150" s="38"/>
      <c r="F150" s="3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38"/>
      <c r="E151" s="38"/>
      <c r="F151" s="3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38"/>
      <c r="E152" s="38"/>
      <c r="F152" s="3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38"/>
      <c r="E153" s="38"/>
      <c r="F153" s="3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38"/>
      <c r="E154" s="38"/>
      <c r="F154" s="3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38"/>
      <c r="E155" s="38"/>
      <c r="F155" s="3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38"/>
      <c r="E156" s="38"/>
      <c r="F156" s="3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38"/>
      <c r="E157" s="38"/>
      <c r="F157" s="3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38"/>
      <c r="E158" s="38"/>
      <c r="F158" s="3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38"/>
      <c r="E159" s="38"/>
      <c r="F159" s="3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38"/>
      <c r="E160" s="38"/>
      <c r="F160" s="3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38"/>
      <c r="E161" s="38"/>
      <c r="F161" s="3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38"/>
      <c r="E162" s="38"/>
      <c r="F162" s="3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38"/>
      <c r="E163" s="38"/>
      <c r="F163" s="3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38"/>
      <c r="E164" s="38"/>
      <c r="F164" s="3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38"/>
      <c r="E165" s="38"/>
      <c r="F165" s="3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38"/>
      <c r="E166" s="38"/>
      <c r="F166" s="3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38"/>
      <c r="E167" s="38"/>
      <c r="F167" s="3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38"/>
      <c r="E168" s="38"/>
      <c r="F168" s="3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38"/>
      <c r="E169" s="38"/>
      <c r="F169" s="3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38"/>
      <c r="E170" s="38"/>
      <c r="F170" s="3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38"/>
      <c r="E171" s="38"/>
      <c r="F171" s="3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38"/>
      <c r="E172" s="38"/>
      <c r="F172" s="3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38"/>
      <c r="E173" s="38"/>
      <c r="F173" s="3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38"/>
      <c r="E174" s="38"/>
      <c r="F174" s="3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38"/>
      <c r="E175" s="38"/>
      <c r="F175" s="3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38"/>
      <c r="E176" s="38"/>
      <c r="F176" s="3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38"/>
      <c r="E177" s="38"/>
      <c r="F177" s="3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38"/>
      <c r="E178" s="38"/>
      <c r="F178" s="3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38"/>
      <c r="E179" s="38"/>
      <c r="F179" s="3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38"/>
      <c r="E180" s="38"/>
      <c r="F180" s="3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38"/>
      <c r="E181" s="38"/>
      <c r="F181" s="3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38"/>
      <c r="E182" s="38"/>
      <c r="F182" s="3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38"/>
      <c r="E183" s="38"/>
      <c r="F183" s="3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38"/>
      <c r="E184" s="38"/>
      <c r="F184" s="3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38"/>
      <c r="E185" s="38"/>
      <c r="F185" s="3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38"/>
      <c r="E186" s="38"/>
      <c r="F186" s="3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38"/>
      <c r="E187" s="38"/>
      <c r="F187" s="3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38"/>
      <c r="E188" s="38"/>
      <c r="F188" s="3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38"/>
      <c r="E189" s="38"/>
      <c r="F189" s="3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38"/>
      <c r="E190" s="38"/>
      <c r="F190" s="3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38"/>
      <c r="E191" s="38"/>
      <c r="F191" s="3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38"/>
      <c r="E192" s="38"/>
      <c r="F192" s="3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38"/>
      <c r="E193" s="38"/>
      <c r="F193" s="3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38"/>
      <c r="E194" s="38"/>
      <c r="F194" s="3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38"/>
      <c r="E195" s="38"/>
      <c r="F195" s="3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38"/>
      <c r="E196" s="38"/>
      <c r="F196" s="3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38"/>
      <c r="E197" s="38"/>
      <c r="F197" s="3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38"/>
      <c r="E198" s="38"/>
      <c r="F198" s="3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38"/>
      <c r="E199" s="38"/>
      <c r="F199" s="3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38"/>
      <c r="E200" s="38"/>
      <c r="F200" s="3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38"/>
      <c r="E201" s="38"/>
      <c r="F201" s="3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38"/>
      <c r="E202" s="38"/>
      <c r="F202" s="3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38"/>
      <c r="E203" s="38"/>
      <c r="F203" s="3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38"/>
      <c r="E204" s="38"/>
      <c r="F204" s="3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38"/>
      <c r="E205" s="38"/>
      <c r="F205" s="3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38"/>
      <c r="E206" s="38"/>
      <c r="F206" s="3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38"/>
      <c r="E207" s="38"/>
      <c r="F207" s="3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38"/>
      <c r="E208" s="38"/>
      <c r="F208" s="3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38"/>
      <c r="E209" s="38"/>
      <c r="F209" s="3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38"/>
      <c r="E210" s="38"/>
      <c r="F210" s="3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38"/>
      <c r="E211" s="38"/>
      <c r="F211" s="3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38"/>
      <c r="E212" s="38"/>
      <c r="F212" s="3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38"/>
      <c r="E213" s="38"/>
      <c r="F213" s="3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38"/>
      <c r="E214" s="38"/>
      <c r="F214" s="3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38"/>
      <c r="E215" s="38"/>
      <c r="F215" s="3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38"/>
      <c r="E216" s="38"/>
      <c r="F216" s="3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38"/>
      <c r="E217" s="38"/>
      <c r="F217" s="3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38"/>
      <c r="E218" s="38"/>
      <c r="F218" s="3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38"/>
      <c r="E219" s="38"/>
      <c r="F219" s="3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38"/>
      <c r="E220" s="38"/>
      <c r="F220" s="3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38"/>
      <c r="E221" s="38"/>
      <c r="F221" s="3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38"/>
      <c r="E222" s="38"/>
      <c r="F222" s="3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38"/>
      <c r="E223" s="38"/>
      <c r="F223" s="3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E21:E24"/>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s>
  <printOptions/>
  <pageMargins bottom="0.75" footer="0.0" header="0.0" left="0.7" right="0.7" top="0.75"/>
  <pageSetup orientation="landscape"/>
  <drawing r:id="rId22"/>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350</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90.75" customHeight="1">
      <c r="A2" s="16" t="s">
        <v>9</v>
      </c>
      <c r="B2" s="17" t="s">
        <v>10</v>
      </c>
      <c r="C2" s="18" t="s">
        <v>11</v>
      </c>
      <c r="D2" s="18" t="s">
        <v>12</v>
      </c>
      <c r="E2" s="18" t="s">
        <v>13</v>
      </c>
      <c r="F2" s="19" t="s">
        <v>14</v>
      </c>
      <c r="G2" s="20" t="s">
        <v>15</v>
      </c>
      <c r="H2" s="20" t="s">
        <v>16</v>
      </c>
      <c r="I2" s="20" t="s">
        <v>17</v>
      </c>
      <c r="J2" s="20" t="s">
        <v>18</v>
      </c>
      <c r="K2" s="20" t="s">
        <v>19</v>
      </c>
      <c r="L2" s="20" t="s">
        <v>20</v>
      </c>
      <c r="M2" s="20" t="s">
        <v>21</v>
      </c>
      <c r="N2" s="20" t="s">
        <v>22</v>
      </c>
      <c r="O2" s="20" t="s">
        <v>23</v>
      </c>
      <c r="P2" s="20" t="s">
        <v>24</v>
      </c>
      <c r="Q2" s="20" t="s">
        <v>25</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1" t="s">
        <v>45</v>
      </c>
      <c r="AL2" s="21" t="s">
        <v>46</v>
      </c>
      <c r="AM2" s="21" t="s">
        <v>47</v>
      </c>
      <c r="AN2" s="21" t="s">
        <v>48</v>
      </c>
    </row>
    <row r="3">
      <c r="A3" s="148" t="s">
        <v>566</v>
      </c>
      <c r="B3" s="141" t="s">
        <v>352</v>
      </c>
      <c r="C3" s="94">
        <v>1.0</v>
      </c>
      <c r="D3" s="52" t="s">
        <v>353</v>
      </c>
      <c r="E3" s="52" t="s">
        <v>354</v>
      </c>
      <c r="F3" s="52" t="s">
        <v>355</v>
      </c>
      <c r="G3" s="15"/>
      <c r="H3" s="15"/>
      <c r="I3" s="15"/>
      <c r="J3" s="15"/>
      <c r="K3" s="15"/>
      <c r="L3" s="15"/>
      <c r="M3" s="15"/>
      <c r="N3" s="15"/>
      <c r="O3" s="15"/>
      <c r="P3" s="15"/>
      <c r="Q3" s="15"/>
      <c r="R3" s="15"/>
      <c r="S3" s="15"/>
      <c r="T3" s="15"/>
      <c r="U3" s="15"/>
      <c r="V3" s="15"/>
      <c r="W3" s="15"/>
      <c r="X3" s="15"/>
      <c r="Y3" s="15"/>
      <c r="Z3" s="15"/>
      <c r="AA3" s="15"/>
      <c r="AB3" s="15"/>
      <c r="AC3" s="15"/>
      <c r="AD3" s="15"/>
      <c r="AE3" s="15"/>
      <c r="AF3" s="63"/>
      <c r="AG3" s="63"/>
      <c r="AH3" s="63"/>
      <c r="AI3" s="63"/>
      <c r="AJ3" s="63"/>
      <c r="AK3" s="26">
        <v>30.0</v>
      </c>
      <c r="AL3" s="27">
        <f t="shared" ref="AL3:AL20" si="1">(COUNTIF(G3:AJ3,"WT"))/$AK$3</f>
        <v>0</v>
      </c>
      <c r="AM3" s="28">
        <f t="shared" ref="AM3:AM20" si="2">(COUNTIF(G3:AJ3,"SU"))/$AK$3</f>
        <v>0</v>
      </c>
      <c r="AN3" s="27">
        <f t="shared" ref="AN3:AN20" si="3">(COUNTIF(G3:AJ3,"GD"))/$AK$3</f>
        <v>0</v>
      </c>
    </row>
    <row r="4">
      <c r="A4" s="29"/>
      <c r="B4" s="49" t="s">
        <v>356</v>
      </c>
      <c r="C4" s="94">
        <v>2.0</v>
      </c>
      <c r="D4" s="52" t="s">
        <v>357</v>
      </c>
      <c r="E4" s="52" t="s">
        <v>358</v>
      </c>
      <c r="F4" s="52" t="s">
        <v>359</v>
      </c>
      <c r="G4" s="15"/>
      <c r="H4" s="15"/>
      <c r="I4" s="15"/>
      <c r="J4" s="15"/>
      <c r="K4" s="15"/>
      <c r="L4" s="15"/>
      <c r="M4" s="15"/>
      <c r="N4" s="15"/>
      <c r="O4" s="15"/>
      <c r="P4" s="15"/>
      <c r="Q4" s="15"/>
      <c r="R4" s="15"/>
      <c r="S4" s="15"/>
      <c r="T4" s="15"/>
      <c r="U4" s="15"/>
      <c r="V4" s="15"/>
      <c r="W4" s="15"/>
      <c r="X4" s="15"/>
      <c r="Y4" s="15"/>
      <c r="Z4" s="15"/>
      <c r="AA4" s="15"/>
      <c r="AB4" s="15"/>
      <c r="AC4" s="15"/>
      <c r="AD4" s="15"/>
      <c r="AE4" s="15"/>
      <c r="AF4" s="67"/>
      <c r="AG4" s="67"/>
      <c r="AH4" s="67"/>
      <c r="AI4" s="67"/>
      <c r="AJ4" s="67"/>
      <c r="AK4" s="15"/>
      <c r="AL4" s="27">
        <f t="shared" si="1"/>
        <v>0</v>
      </c>
      <c r="AM4" s="28">
        <f t="shared" si="2"/>
        <v>0</v>
      </c>
      <c r="AN4" s="27">
        <f t="shared" si="3"/>
        <v>0</v>
      </c>
    </row>
    <row r="5">
      <c r="A5" s="29"/>
      <c r="B5" s="49" t="s">
        <v>360</v>
      </c>
      <c r="C5" s="89">
        <v>3.0</v>
      </c>
      <c r="D5" s="52" t="s">
        <v>361</v>
      </c>
      <c r="E5" s="52" t="s">
        <v>362</v>
      </c>
      <c r="F5" s="52" t="s">
        <v>363</v>
      </c>
      <c r="G5" s="15"/>
      <c r="H5" s="15"/>
      <c r="I5" s="15"/>
      <c r="J5" s="15"/>
      <c r="K5" s="15"/>
      <c r="L5" s="15"/>
      <c r="M5" s="15"/>
      <c r="N5" s="15"/>
      <c r="O5" s="15"/>
      <c r="P5" s="15"/>
      <c r="Q5" s="15"/>
      <c r="R5" s="15"/>
      <c r="S5" s="15"/>
      <c r="T5" s="15"/>
      <c r="U5" s="15"/>
      <c r="V5" s="15"/>
      <c r="W5" s="15"/>
      <c r="X5" s="15"/>
      <c r="Y5" s="15"/>
      <c r="Z5" s="15"/>
      <c r="AA5" s="15"/>
      <c r="AB5" s="15"/>
      <c r="AC5" s="15"/>
      <c r="AD5" s="15"/>
      <c r="AE5" s="15"/>
      <c r="AF5" s="67"/>
      <c r="AG5" s="67"/>
      <c r="AH5" s="67"/>
      <c r="AI5" s="67"/>
      <c r="AJ5" s="67"/>
      <c r="AK5" s="15"/>
      <c r="AL5" s="27">
        <f t="shared" si="1"/>
        <v>0</v>
      </c>
      <c r="AM5" s="28">
        <f t="shared" si="2"/>
        <v>0</v>
      </c>
      <c r="AN5" s="27">
        <f t="shared" si="3"/>
        <v>0</v>
      </c>
    </row>
    <row r="6">
      <c r="A6" s="29"/>
      <c r="B6" s="49" t="s">
        <v>364</v>
      </c>
      <c r="C6" s="94">
        <v>4.0</v>
      </c>
      <c r="D6" s="52" t="s">
        <v>365</v>
      </c>
      <c r="E6" s="89" t="s">
        <v>366</v>
      </c>
      <c r="F6" s="52" t="s">
        <v>367</v>
      </c>
      <c r="G6" s="15"/>
      <c r="H6" s="15"/>
      <c r="I6" s="15"/>
      <c r="J6" s="15"/>
      <c r="K6" s="15"/>
      <c r="L6" s="15"/>
      <c r="M6" s="15"/>
      <c r="N6" s="15"/>
      <c r="O6" s="15"/>
      <c r="P6" s="15"/>
      <c r="Q6" s="15"/>
      <c r="R6" s="15"/>
      <c r="S6" s="15"/>
      <c r="T6" s="15"/>
      <c r="U6" s="15"/>
      <c r="V6" s="15"/>
      <c r="W6" s="15"/>
      <c r="X6" s="15"/>
      <c r="Y6" s="15"/>
      <c r="Z6" s="15"/>
      <c r="AA6" s="15"/>
      <c r="AB6" s="15"/>
      <c r="AC6" s="15"/>
      <c r="AD6" s="15"/>
      <c r="AE6" s="15"/>
      <c r="AF6" s="67"/>
      <c r="AG6" s="67"/>
      <c r="AH6" s="67"/>
      <c r="AI6" s="67"/>
      <c r="AJ6" s="67"/>
      <c r="AK6" s="15"/>
      <c r="AL6" s="27">
        <f t="shared" si="1"/>
        <v>0</v>
      </c>
      <c r="AM6" s="28">
        <f t="shared" si="2"/>
        <v>0</v>
      </c>
      <c r="AN6" s="27">
        <f t="shared" si="3"/>
        <v>0</v>
      </c>
    </row>
    <row r="7">
      <c r="A7" s="29"/>
      <c r="B7" s="49" t="s">
        <v>368</v>
      </c>
      <c r="C7" s="94">
        <v>5.0</v>
      </c>
      <c r="D7" s="89" t="s">
        <v>369</v>
      </c>
      <c r="E7" s="89" t="s">
        <v>370</v>
      </c>
      <c r="F7" s="52" t="s">
        <v>371</v>
      </c>
      <c r="G7" s="15"/>
      <c r="H7" s="15"/>
      <c r="I7" s="15"/>
      <c r="J7" s="15"/>
      <c r="K7" s="15"/>
      <c r="L7" s="15"/>
      <c r="M7" s="15"/>
      <c r="N7" s="15"/>
      <c r="O7" s="15"/>
      <c r="P7" s="15"/>
      <c r="Q7" s="15"/>
      <c r="R7" s="15"/>
      <c r="S7" s="15"/>
      <c r="T7" s="15"/>
      <c r="U7" s="15"/>
      <c r="V7" s="15"/>
      <c r="W7" s="15"/>
      <c r="X7" s="15"/>
      <c r="Y7" s="15"/>
      <c r="Z7" s="15"/>
      <c r="AA7" s="15"/>
      <c r="AB7" s="15"/>
      <c r="AC7" s="15"/>
      <c r="AD7" s="15"/>
      <c r="AE7" s="15"/>
      <c r="AF7" s="67"/>
      <c r="AG7" s="67"/>
      <c r="AH7" s="67"/>
      <c r="AI7" s="67"/>
      <c r="AJ7" s="67"/>
      <c r="AK7" s="15"/>
      <c r="AL7" s="27">
        <f t="shared" si="1"/>
        <v>0</v>
      </c>
      <c r="AM7" s="28">
        <f t="shared" si="2"/>
        <v>0</v>
      </c>
      <c r="AN7" s="27">
        <f t="shared" si="3"/>
        <v>0</v>
      </c>
    </row>
    <row r="8">
      <c r="A8" s="32"/>
      <c r="B8" s="49" t="s">
        <v>372</v>
      </c>
      <c r="C8" s="94">
        <v>6.0</v>
      </c>
      <c r="D8" s="52" t="s">
        <v>373</v>
      </c>
      <c r="E8" s="89" t="s">
        <v>374</v>
      </c>
      <c r="F8" s="52" t="s">
        <v>375</v>
      </c>
      <c r="G8" s="15"/>
      <c r="H8" s="15"/>
      <c r="I8" s="15"/>
      <c r="J8" s="15"/>
      <c r="K8" s="15"/>
      <c r="L8" s="15"/>
      <c r="M8" s="15"/>
      <c r="N8" s="15"/>
      <c r="O8" s="15"/>
      <c r="P8" s="15"/>
      <c r="Q8" s="15"/>
      <c r="R8" s="15"/>
      <c r="S8" s="15"/>
      <c r="T8" s="15"/>
      <c r="U8" s="15"/>
      <c r="V8" s="15"/>
      <c r="W8" s="15"/>
      <c r="X8" s="15"/>
      <c r="Y8" s="15"/>
      <c r="Z8" s="15"/>
      <c r="AA8" s="15"/>
      <c r="AB8" s="15"/>
      <c r="AC8" s="15"/>
      <c r="AD8" s="15"/>
      <c r="AE8" s="15"/>
      <c r="AF8" s="67"/>
      <c r="AG8" s="67"/>
      <c r="AH8" s="67"/>
      <c r="AI8" s="67"/>
      <c r="AJ8" s="67"/>
      <c r="AK8" s="15"/>
      <c r="AL8" s="27">
        <f t="shared" si="1"/>
        <v>0</v>
      </c>
      <c r="AM8" s="28">
        <f t="shared" si="2"/>
        <v>0</v>
      </c>
      <c r="AN8" s="27">
        <f t="shared" si="3"/>
        <v>0</v>
      </c>
    </row>
    <row r="9">
      <c r="A9" s="22" t="s">
        <v>376</v>
      </c>
      <c r="B9" s="23" t="s">
        <v>377</v>
      </c>
      <c r="C9" s="24">
        <v>1.0</v>
      </c>
      <c r="D9" s="25" t="s">
        <v>378</v>
      </c>
      <c r="E9" s="25" t="s">
        <v>379</v>
      </c>
      <c r="F9" s="25" t="s">
        <v>380</v>
      </c>
      <c r="G9" s="15"/>
      <c r="H9" s="15"/>
      <c r="I9" s="15"/>
      <c r="J9" s="15"/>
      <c r="K9" s="15"/>
      <c r="L9" s="15"/>
      <c r="M9" s="15"/>
      <c r="N9" s="15"/>
      <c r="O9" s="15"/>
      <c r="P9" s="15"/>
      <c r="Q9" s="15"/>
      <c r="R9" s="15"/>
      <c r="S9" s="15"/>
      <c r="T9" s="15"/>
      <c r="U9" s="15"/>
      <c r="V9" s="15"/>
      <c r="W9" s="15"/>
      <c r="X9" s="15"/>
      <c r="Y9" s="15"/>
      <c r="Z9" s="15"/>
      <c r="AA9" s="15"/>
      <c r="AB9" s="15"/>
      <c r="AC9" s="15"/>
      <c r="AD9" s="15"/>
      <c r="AE9" s="15"/>
      <c r="AF9" s="67"/>
      <c r="AG9" s="67"/>
      <c r="AH9" s="67"/>
      <c r="AI9" s="67"/>
      <c r="AJ9" s="67"/>
      <c r="AK9" s="15"/>
      <c r="AL9" s="27">
        <f t="shared" si="1"/>
        <v>0</v>
      </c>
      <c r="AM9" s="28">
        <f t="shared" si="2"/>
        <v>0</v>
      </c>
      <c r="AN9" s="27">
        <f t="shared" si="3"/>
        <v>0</v>
      </c>
    </row>
    <row r="10">
      <c r="A10" s="29"/>
      <c r="B10" s="30" t="s">
        <v>381</v>
      </c>
      <c r="C10" s="24">
        <v>2.0</v>
      </c>
      <c r="D10" s="25" t="s">
        <v>567</v>
      </c>
      <c r="E10" s="25" t="s">
        <v>568</v>
      </c>
      <c r="F10" s="25" t="s">
        <v>569</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67"/>
      <c r="AG10" s="67"/>
      <c r="AH10" s="67"/>
      <c r="AI10" s="67"/>
      <c r="AJ10" s="67"/>
      <c r="AK10" s="15"/>
      <c r="AL10" s="27">
        <f t="shared" si="1"/>
        <v>0</v>
      </c>
      <c r="AM10" s="28">
        <f t="shared" si="2"/>
        <v>0</v>
      </c>
      <c r="AN10" s="27">
        <f t="shared" si="3"/>
        <v>0</v>
      </c>
    </row>
    <row r="11">
      <c r="A11" s="29"/>
      <c r="B11" s="30" t="s">
        <v>385</v>
      </c>
      <c r="C11" s="25">
        <v>3.0</v>
      </c>
      <c r="D11" s="25" t="s">
        <v>382</v>
      </c>
      <c r="E11" s="25" t="s">
        <v>570</v>
      </c>
      <c r="F11" s="25" t="s">
        <v>571</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67"/>
      <c r="AG11" s="67"/>
      <c r="AH11" s="67"/>
      <c r="AI11" s="67"/>
      <c r="AJ11" s="67"/>
      <c r="AK11" s="15"/>
      <c r="AL11" s="27">
        <f t="shared" si="1"/>
        <v>0</v>
      </c>
      <c r="AM11" s="28">
        <f t="shared" si="2"/>
        <v>0</v>
      </c>
      <c r="AN11" s="27">
        <f t="shared" si="3"/>
        <v>0</v>
      </c>
    </row>
    <row r="12">
      <c r="A12" s="29"/>
      <c r="B12" s="30" t="s">
        <v>389</v>
      </c>
      <c r="C12" s="24">
        <v>4.0</v>
      </c>
      <c r="D12" s="25" t="s">
        <v>390</v>
      </c>
      <c r="E12" s="25" t="s">
        <v>391</v>
      </c>
      <c r="F12" s="25" t="s">
        <v>392</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67"/>
      <c r="AG12" s="67"/>
      <c r="AH12" s="67"/>
      <c r="AI12" s="67"/>
      <c r="AJ12" s="67"/>
      <c r="AK12" s="15"/>
      <c r="AL12" s="27">
        <f t="shared" si="1"/>
        <v>0</v>
      </c>
      <c r="AM12" s="28">
        <f t="shared" si="2"/>
        <v>0</v>
      </c>
      <c r="AN12" s="27">
        <f t="shared" si="3"/>
        <v>0</v>
      </c>
    </row>
    <row r="13">
      <c r="A13" s="29"/>
      <c r="B13" s="30" t="s">
        <v>389</v>
      </c>
      <c r="C13" s="24">
        <v>5.0</v>
      </c>
      <c r="D13" s="25" t="s">
        <v>393</v>
      </c>
      <c r="E13" s="25" t="s">
        <v>394</v>
      </c>
      <c r="F13" s="25" t="s">
        <v>395</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67"/>
      <c r="AG13" s="67"/>
      <c r="AH13" s="67"/>
      <c r="AI13" s="67"/>
      <c r="AJ13" s="67"/>
      <c r="AK13" s="15"/>
      <c r="AL13" s="27">
        <f t="shared" si="1"/>
        <v>0</v>
      </c>
      <c r="AM13" s="28">
        <f t="shared" si="2"/>
        <v>0</v>
      </c>
      <c r="AN13" s="27">
        <f t="shared" si="3"/>
        <v>0</v>
      </c>
    </row>
    <row r="14">
      <c r="A14" s="29"/>
      <c r="B14" s="30" t="s">
        <v>396</v>
      </c>
      <c r="C14" s="24">
        <v>6.0</v>
      </c>
      <c r="D14" s="25" t="s">
        <v>397</v>
      </c>
      <c r="E14" s="25" t="s">
        <v>398</v>
      </c>
      <c r="F14" s="25" t="s">
        <v>399</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67"/>
      <c r="AG14" s="67"/>
      <c r="AH14" s="67"/>
      <c r="AI14" s="67"/>
      <c r="AJ14" s="67"/>
      <c r="AK14" s="15"/>
      <c r="AL14" s="27">
        <f t="shared" si="1"/>
        <v>0</v>
      </c>
      <c r="AM14" s="28">
        <f t="shared" si="2"/>
        <v>0</v>
      </c>
      <c r="AN14" s="27">
        <f t="shared" si="3"/>
        <v>0</v>
      </c>
    </row>
    <row r="15">
      <c r="A15" s="32"/>
      <c r="B15" s="108" t="s">
        <v>396</v>
      </c>
      <c r="C15" s="24">
        <v>7.0</v>
      </c>
      <c r="D15" s="25" t="s">
        <v>400</v>
      </c>
      <c r="E15" s="25" t="s">
        <v>401</v>
      </c>
      <c r="F15" s="25" t="s">
        <v>402</v>
      </c>
      <c r="G15" s="136"/>
      <c r="H15" s="15"/>
      <c r="I15" s="15"/>
      <c r="J15" s="15"/>
      <c r="K15" s="15"/>
      <c r="L15" s="15"/>
      <c r="M15" s="15"/>
      <c r="N15" s="15"/>
      <c r="O15" s="15"/>
      <c r="P15" s="15"/>
      <c r="Q15" s="15"/>
      <c r="R15" s="15"/>
      <c r="S15" s="15"/>
      <c r="T15" s="15"/>
      <c r="U15" s="15"/>
      <c r="V15" s="15"/>
      <c r="W15" s="15"/>
      <c r="X15" s="15"/>
      <c r="Y15" s="15"/>
      <c r="Z15" s="15"/>
      <c r="AA15" s="15"/>
      <c r="AB15" s="15"/>
      <c r="AC15" s="15"/>
      <c r="AD15" s="15"/>
      <c r="AE15" s="15"/>
      <c r="AF15" s="67"/>
      <c r="AG15" s="67"/>
      <c r="AH15" s="67"/>
      <c r="AI15" s="67"/>
      <c r="AJ15" s="67"/>
      <c r="AK15" s="15"/>
      <c r="AL15" s="27">
        <f t="shared" si="1"/>
        <v>0</v>
      </c>
      <c r="AM15" s="28">
        <f t="shared" si="2"/>
        <v>0</v>
      </c>
      <c r="AN15" s="27">
        <f t="shared" si="3"/>
        <v>0</v>
      </c>
    </row>
    <row r="16">
      <c r="A16" s="149" t="s">
        <v>454</v>
      </c>
      <c r="B16" s="150" t="s">
        <v>455</v>
      </c>
      <c r="C16" s="115">
        <v>1.0</v>
      </c>
      <c r="D16" s="73" t="s">
        <v>456</v>
      </c>
      <c r="E16" s="73" t="s">
        <v>457</v>
      </c>
      <c r="F16" s="73" t="s">
        <v>458</v>
      </c>
      <c r="G16" s="136"/>
      <c r="H16" s="15"/>
      <c r="I16" s="15"/>
      <c r="J16" s="15"/>
      <c r="K16" s="15"/>
      <c r="L16" s="15"/>
      <c r="M16" s="15"/>
      <c r="N16" s="15"/>
      <c r="O16" s="15"/>
      <c r="P16" s="15"/>
      <c r="Q16" s="15"/>
      <c r="R16" s="15"/>
      <c r="S16" s="15"/>
      <c r="T16" s="15"/>
      <c r="U16" s="15"/>
      <c r="V16" s="15"/>
      <c r="W16" s="15"/>
      <c r="X16" s="15"/>
      <c r="Y16" s="15"/>
      <c r="Z16" s="15"/>
      <c r="AA16" s="15"/>
      <c r="AB16" s="15"/>
      <c r="AC16" s="15"/>
      <c r="AD16" s="15"/>
      <c r="AE16" s="15"/>
      <c r="AF16" s="67"/>
      <c r="AG16" s="67"/>
      <c r="AH16" s="67"/>
      <c r="AI16" s="67"/>
      <c r="AJ16" s="67"/>
      <c r="AK16" s="15"/>
      <c r="AL16" s="27">
        <f t="shared" si="1"/>
        <v>0</v>
      </c>
      <c r="AM16" s="28">
        <f t="shared" si="2"/>
        <v>0</v>
      </c>
      <c r="AN16" s="27">
        <f t="shared" si="3"/>
        <v>0</v>
      </c>
    </row>
    <row r="17">
      <c r="A17" s="117"/>
      <c r="B17" s="123" t="s">
        <v>459</v>
      </c>
      <c r="C17" s="115">
        <v>2.0</v>
      </c>
      <c r="D17" s="73" t="s">
        <v>460</v>
      </c>
      <c r="E17" s="73" t="s">
        <v>461</v>
      </c>
      <c r="F17" s="73" t="s">
        <v>462</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67"/>
      <c r="AG17" s="67"/>
      <c r="AH17" s="67"/>
      <c r="AI17" s="67"/>
      <c r="AJ17" s="67"/>
      <c r="AK17" s="15"/>
      <c r="AL17" s="27">
        <f t="shared" si="1"/>
        <v>0</v>
      </c>
      <c r="AM17" s="28">
        <f t="shared" si="2"/>
        <v>0</v>
      </c>
      <c r="AN17" s="27">
        <f t="shared" si="3"/>
        <v>0</v>
      </c>
    </row>
    <row r="18">
      <c r="A18" s="117"/>
      <c r="B18" s="124" t="s">
        <v>463</v>
      </c>
      <c r="C18" s="115">
        <v>3.0</v>
      </c>
      <c r="D18" s="73" t="s">
        <v>464</v>
      </c>
      <c r="E18" s="73" t="s">
        <v>465</v>
      </c>
      <c r="F18" s="73" t="s">
        <v>466</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67"/>
      <c r="AG18" s="67"/>
      <c r="AH18" s="67"/>
      <c r="AI18" s="67"/>
      <c r="AJ18" s="67"/>
      <c r="AK18" s="15"/>
      <c r="AL18" s="27">
        <f t="shared" si="1"/>
        <v>0</v>
      </c>
      <c r="AM18" s="28">
        <f t="shared" si="2"/>
        <v>0</v>
      </c>
      <c r="AN18" s="27">
        <f t="shared" si="3"/>
        <v>0</v>
      </c>
    </row>
    <row r="19">
      <c r="A19" s="117"/>
      <c r="B19" s="123" t="s">
        <v>467</v>
      </c>
      <c r="C19" s="115">
        <v>4.0</v>
      </c>
      <c r="D19" s="73" t="s">
        <v>468</v>
      </c>
      <c r="E19" s="73" t="s">
        <v>469</v>
      </c>
      <c r="F19" s="73" t="s">
        <v>470</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67"/>
      <c r="AG19" s="67"/>
      <c r="AH19" s="67"/>
      <c r="AI19" s="67"/>
      <c r="AJ19" s="67"/>
      <c r="AK19" s="15"/>
      <c r="AL19" s="27">
        <f t="shared" si="1"/>
        <v>0</v>
      </c>
      <c r="AM19" s="28">
        <f t="shared" si="2"/>
        <v>0</v>
      </c>
      <c r="AN19" s="27">
        <f t="shared" si="3"/>
        <v>0</v>
      </c>
    </row>
    <row r="20">
      <c r="A20" s="117"/>
      <c r="B20" s="123" t="s">
        <v>467</v>
      </c>
      <c r="C20" s="115">
        <v>5.0</v>
      </c>
      <c r="D20" s="73" t="s">
        <v>471</v>
      </c>
      <c r="E20" s="73" t="s">
        <v>472</v>
      </c>
      <c r="F20" s="151" t="s">
        <v>473</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67"/>
      <c r="AG20" s="67"/>
      <c r="AH20" s="67"/>
      <c r="AI20" s="67"/>
      <c r="AJ20" s="67"/>
      <c r="AK20" s="15"/>
      <c r="AL20" s="27">
        <f t="shared" si="1"/>
        <v>0</v>
      </c>
      <c r="AM20" s="28">
        <f t="shared" si="2"/>
        <v>0</v>
      </c>
      <c r="AN20" s="27">
        <f t="shared" si="3"/>
        <v>0</v>
      </c>
    </row>
    <row r="21">
      <c r="A21" s="117"/>
      <c r="B21" s="123" t="s">
        <v>474</v>
      </c>
      <c r="C21" s="115">
        <v>6.0</v>
      </c>
      <c r="D21" s="73" t="s">
        <v>475</v>
      </c>
      <c r="E21" s="152" t="s">
        <v>476</v>
      </c>
      <c r="F21" s="73" t="s">
        <v>477</v>
      </c>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5"/>
      <c r="AL21" s="42"/>
      <c r="AM21" s="43"/>
      <c r="AN21" s="43"/>
    </row>
    <row r="22">
      <c r="A22" s="120"/>
      <c r="B22" s="125" t="s">
        <v>478</v>
      </c>
      <c r="C22" s="119">
        <v>7.0</v>
      </c>
      <c r="D22" s="126" t="s">
        <v>479</v>
      </c>
      <c r="E22" s="153" t="s">
        <v>480</v>
      </c>
      <c r="F22" s="126" t="s">
        <v>481</v>
      </c>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5"/>
      <c r="AL22" s="42"/>
      <c r="AM22" s="43"/>
      <c r="AN22" s="43"/>
    </row>
    <row r="23" ht="15.75" customHeight="1">
      <c r="A23" s="15"/>
      <c r="B23" s="15"/>
      <c r="C23" s="15"/>
      <c r="D23" s="38"/>
      <c r="E23" s="110"/>
      <c r="F23" s="98" t="s">
        <v>122</v>
      </c>
      <c r="G23" s="138" t="s">
        <v>123</v>
      </c>
      <c r="H23" s="139" t="str">
        <f t="shared" ref="H23:AK23" si="4">(COUNTIF(H3:H22,"GD")/COUNTIF(H3:H22,"*"))</f>
        <v>#DIV/0!</v>
      </c>
      <c r="I23" s="139" t="str">
        <f t="shared" si="4"/>
        <v>#DIV/0!</v>
      </c>
      <c r="J23" s="139" t="str">
        <f t="shared" si="4"/>
        <v>#DIV/0!</v>
      </c>
      <c r="K23" s="139" t="str">
        <f t="shared" si="4"/>
        <v>#DIV/0!</v>
      </c>
      <c r="L23" s="139" t="str">
        <f t="shared" si="4"/>
        <v>#DIV/0!</v>
      </c>
      <c r="M23" s="139" t="str">
        <f t="shared" si="4"/>
        <v>#DIV/0!</v>
      </c>
      <c r="N23" s="139" t="str">
        <f t="shared" si="4"/>
        <v>#DIV/0!</v>
      </c>
      <c r="O23" s="139" t="str">
        <f t="shared" si="4"/>
        <v>#DIV/0!</v>
      </c>
      <c r="P23" s="139" t="str">
        <f t="shared" si="4"/>
        <v>#DIV/0!</v>
      </c>
      <c r="Q23" s="139" t="str">
        <f t="shared" si="4"/>
        <v>#DIV/0!</v>
      </c>
      <c r="R23" s="139" t="str">
        <f t="shared" si="4"/>
        <v>#DIV/0!</v>
      </c>
      <c r="S23" s="139" t="str">
        <f t="shared" si="4"/>
        <v>#DIV/0!</v>
      </c>
      <c r="T23" s="139" t="str">
        <f t="shared" si="4"/>
        <v>#DIV/0!</v>
      </c>
      <c r="U23" s="139" t="str">
        <f t="shared" si="4"/>
        <v>#DIV/0!</v>
      </c>
      <c r="V23" s="139" t="str">
        <f t="shared" si="4"/>
        <v>#DIV/0!</v>
      </c>
      <c r="W23" s="139" t="str">
        <f t="shared" si="4"/>
        <v>#DIV/0!</v>
      </c>
      <c r="X23" s="139" t="str">
        <f t="shared" si="4"/>
        <v>#DIV/0!</v>
      </c>
      <c r="Y23" s="139" t="str">
        <f t="shared" si="4"/>
        <v>#DIV/0!</v>
      </c>
      <c r="Z23" s="139" t="str">
        <f t="shared" si="4"/>
        <v>#DIV/0!</v>
      </c>
      <c r="AA23" s="139" t="str">
        <f t="shared" si="4"/>
        <v>#DIV/0!</v>
      </c>
      <c r="AB23" s="139" t="str">
        <f t="shared" si="4"/>
        <v>#DIV/0!</v>
      </c>
      <c r="AC23" s="139" t="str">
        <f t="shared" si="4"/>
        <v>#DIV/0!</v>
      </c>
      <c r="AD23" s="139" t="str">
        <f t="shared" si="4"/>
        <v>#DIV/0!</v>
      </c>
      <c r="AE23" s="139" t="str">
        <f t="shared" si="4"/>
        <v>#DIV/0!</v>
      </c>
      <c r="AF23" s="139" t="str">
        <f t="shared" si="4"/>
        <v>#DIV/0!</v>
      </c>
      <c r="AG23" s="139" t="str">
        <f t="shared" si="4"/>
        <v>#DIV/0!</v>
      </c>
      <c r="AH23" s="139" t="str">
        <f t="shared" si="4"/>
        <v>#DIV/0!</v>
      </c>
      <c r="AI23" s="139" t="str">
        <f t="shared" si="4"/>
        <v>#DIV/0!</v>
      </c>
      <c r="AJ23" s="139" t="str">
        <f t="shared" si="4"/>
        <v>#DIV/0!</v>
      </c>
      <c r="AK23" s="139" t="str">
        <f t="shared" si="4"/>
        <v>#DIV/0!</v>
      </c>
      <c r="AL23" s="42"/>
      <c r="AM23" s="43"/>
      <c r="AN23" s="43"/>
    </row>
    <row r="24" ht="15.75" customHeight="1">
      <c r="A24" s="15"/>
      <c r="B24" s="15"/>
      <c r="C24" s="15"/>
      <c r="D24" s="38"/>
      <c r="E24" s="110"/>
      <c r="G24" s="140" t="s">
        <v>124</v>
      </c>
      <c r="H24" s="139" t="str">
        <f t="shared" ref="H24:AK24" si="5">(COUNTIF(H3:H22,"SU")/COUNTIF(H3:H22,"*"))</f>
        <v>#DIV/0!</v>
      </c>
      <c r="I24" s="139" t="str">
        <f t="shared" si="5"/>
        <v>#DIV/0!</v>
      </c>
      <c r="J24" s="139" t="str">
        <f t="shared" si="5"/>
        <v>#DIV/0!</v>
      </c>
      <c r="K24" s="139" t="str">
        <f t="shared" si="5"/>
        <v>#DIV/0!</v>
      </c>
      <c r="L24" s="139" t="str">
        <f t="shared" si="5"/>
        <v>#DIV/0!</v>
      </c>
      <c r="M24" s="139" t="str">
        <f t="shared" si="5"/>
        <v>#DIV/0!</v>
      </c>
      <c r="N24" s="139" t="str">
        <f t="shared" si="5"/>
        <v>#DIV/0!</v>
      </c>
      <c r="O24" s="139" t="str">
        <f t="shared" si="5"/>
        <v>#DIV/0!</v>
      </c>
      <c r="P24" s="139" t="str">
        <f t="shared" si="5"/>
        <v>#DIV/0!</v>
      </c>
      <c r="Q24" s="139" t="str">
        <f t="shared" si="5"/>
        <v>#DIV/0!</v>
      </c>
      <c r="R24" s="139" t="str">
        <f t="shared" si="5"/>
        <v>#DIV/0!</v>
      </c>
      <c r="S24" s="139" t="str">
        <f t="shared" si="5"/>
        <v>#DIV/0!</v>
      </c>
      <c r="T24" s="139" t="str">
        <f t="shared" si="5"/>
        <v>#DIV/0!</v>
      </c>
      <c r="U24" s="139" t="str">
        <f t="shared" si="5"/>
        <v>#DIV/0!</v>
      </c>
      <c r="V24" s="139" t="str">
        <f t="shared" si="5"/>
        <v>#DIV/0!</v>
      </c>
      <c r="W24" s="139" t="str">
        <f t="shared" si="5"/>
        <v>#DIV/0!</v>
      </c>
      <c r="X24" s="139" t="str">
        <f t="shared" si="5"/>
        <v>#DIV/0!</v>
      </c>
      <c r="Y24" s="139" t="str">
        <f t="shared" si="5"/>
        <v>#DIV/0!</v>
      </c>
      <c r="Z24" s="139" t="str">
        <f t="shared" si="5"/>
        <v>#DIV/0!</v>
      </c>
      <c r="AA24" s="139" t="str">
        <f t="shared" si="5"/>
        <v>#DIV/0!</v>
      </c>
      <c r="AB24" s="139" t="str">
        <f t="shared" si="5"/>
        <v>#DIV/0!</v>
      </c>
      <c r="AC24" s="139" t="str">
        <f t="shared" si="5"/>
        <v>#DIV/0!</v>
      </c>
      <c r="AD24" s="139" t="str">
        <f t="shared" si="5"/>
        <v>#DIV/0!</v>
      </c>
      <c r="AE24" s="139" t="str">
        <f t="shared" si="5"/>
        <v>#DIV/0!</v>
      </c>
      <c r="AF24" s="139" t="str">
        <f t="shared" si="5"/>
        <v>#DIV/0!</v>
      </c>
      <c r="AG24" s="139" t="str">
        <f t="shared" si="5"/>
        <v>#DIV/0!</v>
      </c>
      <c r="AH24" s="139" t="str">
        <f t="shared" si="5"/>
        <v>#DIV/0!</v>
      </c>
      <c r="AI24" s="139" t="str">
        <f t="shared" si="5"/>
        <v>#DIV/0!</v>
      </c>
      <c r="AJ24" s="139" t="str">
        <f t="shared" si="5"/>
        <v>#DIV/0!</v>
      </c>
      <c r="AK24" s="139" t="str">
        <f t="shared" si="5"/>
        <v>#DIV/0!</v>
      </c>
      <c r="AL24" s="42"/>
      <c r="AM24" s="43"/>
      <c r="AN24" s="43"/>
    </row>
    <row r="25" ht="15.75" customHeight="1">
      <c r="A25" s="15"/>
      <c r="B25" s="15"/>
      <c r="C25" s="15"/>
      <c r="D25" s="38"/>
      <c r="E25" s="38"/>
      <c r="G25" s="140" t="s">
        <v>125</v>
      </c>
      <c r="H25" s="139" t="str">
        <f t="shared" ref="H25:AK25" si="6">(COUNTIF(H3:H22,"WT")/COUNTIF(H3:H22,"*"))</f>
        <v>#DIV/0!</v>
      </c>
      <c r="I25" s="139" t="str">
        <f t="shared" si="6"/>
        <v>#DIV/0!</v>
      </c>
      <c r="J25" s="139" t="str">
        <f t="shared" si="6"/>
        <v>#DIV/0!</v>
      </c>
      <c r="K25" s="139" t="str">
        <f t="shared" si="6"/>
        <v>#DIV/0!</v>
      </c>
      <c r="L25" s="139" t="str">
        <f t="shared" si="6"/>
        <v>#DIV/0!</v>
      </c>
      <c r="M25" s="139" t="str">
        <f t="shared" si="6"/>
        <v>#DIV/0!</v>
      </c>
      <c r="N25" s="139" t="str">
        <f t="shared" si="6"/>
        <v>#DIV/0!</v>
      </c>
      <c r="O25" s="139" t="str">
        <f t="shared" si="6"/>
        <v>#DIV/0!</v>
      </c>
      <c r="P25" s="139" t="str">
        <f t="shared" si="6"/>
        <v>#DIV/0!</v>
      </c>
      <c r="Q25" s="139" t="str">
        <f t="shared" si="6"/>
        <v>#DIV/0!</v>
      </c>
      <c r="R25" s="139" t="str">
        <f t="shared" si="6"/>
        <v>#DIV/0!</v>
      </c>
      <c r="S25" s="139" t="str">
        <f t="shared" si="6"/>
        <v>#DIV/0!</v>
      </c>
      <c r="T25" s="139" t="str">
        <f t="shared" si="6"/>
        <v>#DIV/0!</v>
      </c>
      <c r="U25" s="139" t="str">
        <f t="shared" si="6"/>
        <v>#DIV/0!</v>
      </c>
      <c r="V25" s="139" t="str">
        <f t="shared" si="6"/>
        <v>#DIV/0!</v>
      </c>
      <c r="W25" s="139" t="str">
        <f t="shared" si="6"/>
        <v>#DIV/0!</v>
      </c>
      <c r="X25" s="139" t="str">
        <f t="shared" si="6"/>
        <v>#DIV/0!</v>
      </c>
      <c r="Y25" s="139" t="str">
        <f t="shared" si="6"/>
        <v>#DIV/0!</v>
      </c>
      <c r="Z25" s="139" t="str">
        <f t="shared" si="6"/>
        <v>#DIV/0!</v>
      </c>
      <c r="AA25" s="139" t="str">
        <f t="shared" si="6"/>
        <v>#DIV/0!</v>
      </c>
      <c r="AB25" s="139" t="str">
        <f t="shared" si="6"/>
        <v>#DIV/0!</v>
      </c>
      <c r="AC25" s="139" t="str">
        <f t="shared" si="6"/>
        <v>#DIV/0!</v>
      </c>
      <c r="AD25" s="139" t="str">
        <f t="shared" si="6"/>
        <v>#DIV/0!</v>
      </c>
      <c r="AE25" s="139" t="str">
        <f t="shared" si="6"/>
        <v>#DIV/0!</v>
      </c>
      <c r="AF25" s="139" t="str">
        <f t="shared" si="6"/>
        <v>#DIV/0!</v>
      </c>
      <c r="AG25" s="139" t="str">
        <f t="shared" si="6"/>
        <v>#DIV/0!</v>
      </c>
      <c r="AH25" s="139" t="str">
        <f t="shared" si="6"/>
        <v>#DIV/0!</v>
      </c>
      <c r="AI25" s="139" t="str">
        <f t="shared" si="6"/>
        <v>#DIV/0!</v>
      </c>
      <c r="AJ25" s="139" t="str">
        <f t="shared" si="6"/>
        <v>#DIV/0!</v>
      </c>
      <c r="AK25" s="139" t="str">
        <f t="shared" si="6"/>
        <v>#DIV/0!</v>
      </c>
      <c r="AL25" s="42"/>
      <c r="AM25" s="43"/>
      <c r="AN25" s="43"/>
    </row>
    <row r="26" ht="15.75" customHeight="1">
      <c r="A26" s="15"/>
      <c r="B26" s="15"/>
      <c r="C26" s="15"/>
      <c r="D26" s="38"/>
      <c r="E26" s="38"/>
      <c r="G26" s="38"/>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42"/>
      <c r="AM26" s="43"/>
      <c r="AN26" s="43"/>
    </row>
    <row r="27" ht="15.75" customHeight="1">
      <c r="A27" s="15"/>
      <c r="B27" s="15"/>
      <c r="C27" s="15"/>
      <c r="D27" s="38"/>
      <c r="E27" s="38"/>
      <c r="F27" s="38"/>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42"/>
      <c r="AM27" s="43"/>
      <c r="AN27" s="43"/>
    </row>
    <row r="28" ht="15.75" customHeight="1">
      <c r="A28" s="15"/>
      <c r="B28" s="15"/>
      <c r="C28" s="15"/>
      <c r="D28" s="38"/>
      <c r="E28" s="38"/>
      <c r="F28" s="38"/>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42"/>
      <c r="AM28" s="43"/>
      <c r="AN28" s="43"/>
    </row>
    <row r="29" ht="15.75" customHeight="1">
      <c r="A29" s="15"/>
      <c r="B29" s="15"/>
      <c r="C29" s="15"/>
      <c r="D29" s="38"/>
      <c r="E29" s="38"/>
      <c r="F29" s="3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42"/>
      <c r="AM29" s="43"/>
      <c r="AN29" s="43"/>
    </row>
    <row r="30" ht="15.75" customHeight="1">
      <c r="A30" s="15"/>
      <c r="B30" s="15"/>
      <c r="C30" s="15"/>
      <c r="D30" s="38"/>
      <c r="E30" s="38"/>
      <c r="F30" s="38"/>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42"/>
      <c r="AM30" s="43"/>
      <c r="AN30" s="43"/>
    </row>
    <row r="31" ht="15.75" customHeight="1">
      <c r="A31" s="15"/>
      <c r="B31" s="15"/>
      <c r="C31" s="15"/>
      <c r="D31" s="38"/>
      <c r="E31" s="38"/>
      <c r="F31" s="3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ht="15.75" customHeight="1">
      <c r="A32" s="15"/>
      <c r="B32" s="15"/>
      <c r="C32" s="15"/>
      <c r="D32" s="38"/>
      <c r="E32" s="38"/>
      <c r="F32" s="38"/>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A33" s="15"/>
      <c r="B33" s="15"/>
      <c r="C33" s="15"/>
      <c r="D33" s="38"/>
      <c r="E33" s="38"/>
      <c r="F33" s="38"/>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ht="15.75" customHeight="1">
      <c r="A34" s="15"/>
      <c r="B34" s="15"/>
      <c r="C34" s="15"/>
      <c r="D34" s="38"/>
      <c r="E34" s="38"/>
      <c r="F34" s="3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ht="15.75" customHeight="1">
      <c r="A35" s="15"/>
      <c r="B35" s="15"/>
      <c r="C35" s="15"/>
      <c r="D35" s="38"/>
      <c r="E35" s="38"/>
      <c r="F35" s="3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A36" s="15"/>
      <c r="B36" s="15"/>
      <c r="C36" s="15"/>
      <c r="D36" s="38"/>
      <c r="E36" s="38"/>
      <c r="F36" s="3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15"/>
      <c r="B37" s="15"/>
      <c r="C37" s="15"/>
      <c r="D37" s="38"/>
      <c r="E37" s="38"/>
      <c r="F37" s="3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15"/>
      <c r="B38" s="15"/>
      <c r="C38" s="15"/>
      <c r="D38" s="38"/>
      <c r="E38" s="38"/>
      <c r="F38" s="3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15"/>
      <c r="B39" s="15"/>
      <c r="C39" s="15"/>
      <c r="D39" s="38"/>
      <c r="E39" s="38"/>
      <c r="F39" s="3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15"/>
      <c r="B40" s="15"/>
      <c r="C40" s="15"/>
      <c r="D40" s="38"/>
      <c r="E40" s="38"/>
      <c r="F40" s="3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15"/>
      <c r="B41" s="15"/>
      <c r="C41" s="15"/>
      <c r="D41" s="38"/>
      <c r="E41" s="38"/>
      <c r="F41" s="3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15"/>
      <c r="B42" s="15"/>
      <c r="C42" s="15"/>
      <c r="D42" s="38"/>
      <c r="E42" s="38"/>
      <c r="F42" s="3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15"/>
      <c r="B43" s="15"/>
      <c r="C43" s="15"/>
      <c r="D43" s="38"/>
      <c r="E43" s="38"/>
      <c r="F43" s="3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15"/>
      <c r="B44" s="15"/>
      <c r="C44" s="15"/>
      <c r="D44" s="38"/>
      <c r="E44" s="38"/>
      <c r="F44" s="3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15"/>
      <c r="B45" s="15"/>
      <c r="C45" s="15"/>
      <c r="D45" s="38"/>
      <c r="E45" s="38"/>
      <c r="F45" s="3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15"/>
      <c r="B46" s="15"/>
      <c r="C46" s="15"/>
      <c r="D46" s="38"/>
      <c r="E46" s="38"/>
      <c r="F46" s="3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15"/>
      <c r="B47" s="15"/>
      <c r="C47" s="15"/>
      <c r="D47" s="38"/>
      <c r="E47" s="38"/>
      <c r="F47" s="3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15"/>
      <c r="B48" s="15"/>
      <c r="C48" s="15"/>
      <c r="D48" s="38"/>
      <c r="E48" s="38"/>
      <c r="F48" s="3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15"/>
      <c r="B49" s="15"/>
      <c r="C49" s="15"/>
      <c r="D49" s="38"/>
      <c r="E49" s="38"/>
      <c r="F49" s="3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38"/>
      <c r="E50" s="38"/>
      <c r="F50" s="3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38"/>
      <c r="E51" s="38"/>
      <c r="F51" s="3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38"/>
      <c r="E52" s="38"/>
      <c r="F52" s="3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38"/>
      <c r="E53" s="38"/>
      <c r="F53" s="3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38"/>
      <c r="E54" s="38"/>
      <c r="F54" s="3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38"/>
      <c r="E55" s="38"/>
      <c r="F55" s="3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38"/>
      <c r="E56" s="38"/>
      <c r="F56" s="3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38"/>
      <c r="E57" s="38"/>
      <c r="F57" s="3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38"/>
      <c r="E58" s="38"/>
      <c r="F58" s="3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38"/>
      <c r="E59" s="38"/>
      <c r="F59" s="3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38"/>
      <c r="E60" s="38"/>
      <c r="F60" s="3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38"/>
      <c r="E61" s="38"/>
      <c r="F61" s="3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38"/>
      <c r="E62" s="38"/>
      <c r="F62" s="3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38"/>
      <c r="E63" s="38"/>
      <c r="F63" s="3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38"/>
      <c r="E64" s="38"/>
      <c r="F64" s="3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38"/>
      <c r="E65" s="38"/>
      <c r="F65" s="3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38"/>
      <c r="E66" s="38"/>
      <c r="F66" s="3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38"/>
      <c r="E67" s="38"/>
      <c r="F67" s="3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38"/>
      <c r="E68" s="38"/>
      <c r="F68" s="3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38"/>
      <c r="E69" s="38"/>
      <c r="F69" s="3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38"/>
      <c r="E70" s="38"/>
      <c r="F70" s="3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38"/>
      <c r="E71" s="38"/>
      <c r="F71" s="3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38"/>
      <c r="E72" s="38"/>
      <c r="F72" s="3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38"/>
      <c r="E73" s="38"/>
      <c r="F73" s="3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38"/>
      <c r="E74" s="38"/>
      <c r="F74" s="3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38"/>
      <c r="E75" s="38"/>
      <c r="F75" s="3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38"/>
      <c r="E76" s="38"/>
      <c r="F76" s="3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38"/>
      <c r="E77" s="38"/>
      <c r="F77" s="3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38"/>
      <c r="E78" s="38"/>
      <c r="F78" s="3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38"/>
      <c r="E79" s="38"/>
      <c r="F79" s="3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38"/>
      <c r="E80" s="38"/>
      <c r="F80" s="3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38"/>
      <c r="E81" s="38"/>
      <c r="F81" s="3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38"/>
      <c r="E82" s="38"/>
      <c r="F82" s="3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38"/>
      <c r="E83" s="38"/>
      <c r="F83" s="3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38"/>
      <c r="E84" s="38"/>
      <c r="F84" s="3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38"/>
      <c r="E85" s="38"/>
      <c r="F85" s="3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38"/>
      <c r="E86" s="38"/>
      <c r="F86" s="3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38"/>
      <c r="E87" s="38"/>
      <c r="F87" s="3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38"/>
      <c r="E88" s="38"/>
      <c r="F88" s="3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38"/>
      <c r="E89" s="38"/>
      <c r="F89" s="3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38"/>
      <c r="E90" s="38"/>
      <c r="F90" s="3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38"/>
      <c r="E91" s="38"/>
      <c r="F91" s="3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38"/>
      <c r="E92" s="38"/>
      <c r="F92" s="3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38"/>
      <c r="E93" s="38"/>
      <c r="F93" s="3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38"/>
      <c r="E94" s="38"/>
      <c r="F94" s="3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38"/>
      <c r="E95" s="38"/>
      <c r="F95" s="3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38"/>
      <c r="E96" s="38"/>
      <c r="F96" s="3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38"/>
      <c r="E97" s="38"/>
      <c r="F97" s="3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38"/>
      <c r="E98" s="38"/>
      <c r="F98" s="3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38"/>
      <c r="E99" s="38"/>
      <c r="F99" s="3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38"/>
      <c r="E100" s="38"/>
      <c r="F100" s="3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38"/>
      <c r="E101" s="38"/>
      <c r="F101" s="3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38"/>
      <c r="E102" s="38"/>
      <c r="F102" s="3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38"/>
      <c r="E103" s="38"/>
      <c r="F103" s="3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38"/>
      <c r="E104" s="38"/>
      <c r="F104" s="3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38"/>
      <c r="E105" s="38"/>
      <c r="F105" s="3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38"/>
      <c r="E106" s="38"/>
      <c r="F106" s="3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38"/>
      <c r="E107" s="38"/>
      <c r="F107" s="3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38"/>
      <c r="E108" s="38"/>
      <c r="F108" s="3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38"/>
      <c r="E109" s="38"/>
      <c r="F109" s="3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38"/>
      <c r="E110" s="38"/>
      <c r="F110" s="3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38"/>
      <c r="E111" s="38"/>
      <c r="F111" s="3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38"/>
      <c r="E112" s="38"/>
      <c r="F112" s="3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38"/>
      <c r="E113" s="38"/>
      <c r="F113" s="3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38"/>
      <c r="E114" s="38"/>
      <c r="F114" s="3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38"/>
      <c r="E115" s="38"/>
      <c r="F115" s="3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38"/>
      <c r="E116" s="38"/>
      <c r="F116" s="3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38"/>
      <c r="E117" s="38"/>
      <c r="F117" s="3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38"/>
      <c r="E118" s="38"/>
      <c r="F118" s="3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38"/>
      <c r="E119" s="38"/>
      <c r="F119" s="3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38"/>
      <c r="E120" s="38"/>
      <c r="F120" s="3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38"/>
      <c r="E121" s="38"/>
      <c r="F121" s="3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38"/>
      <c r="E122" s="38"/>
      <c r="F122" s="3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38"/>
      <c r="E123" s="38"/>
      <c r="F123" s="3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38"/>
      <c r="E124" s="38"/>
      <c r="F124" s="3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38"/>
      <c r="E125" s="38"/>
      <c r="F125" s="3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38"/>
      <c r="E126" s="38"/>
      <c r="F126" s="3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38"/>
      <c r="E127" s="38"/>
      <c r="F127" s="3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38"/>
      <c r="E128" s="38"/>
      <c r="F128" s="3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38"/>
      <c r="E129" s="38"/>
      <c r="F129" s="3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38"/>
      <c r="E130" s="38"/>
      <c r="F130" s="3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38"/>
      <c r="E131" s="38"/>
      <c r="F131" s="3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38"/>
      <c r="E132" s="38"/>
      <c r="F132" s="3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38"/>
      <c r="E133" s="38"/>
      <c r="F133" s="3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38"/>
      <c r="E134" s="38"/>
      <c r="F134" s="3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38"/>
      <c r="E135" s="38"/>
      <c r="F135" s="3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38"/>
      <c r="E136" s="38"/>
      <c r="F136" s="3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38"/>
      <c r="E137" s="38"/>
      <c r="F137" s="3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38"/>
      <c r="E138" s="38"/>
      <c r="F138" s="3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38"/>
      <c r="E139" s="38"/>
      <c r="F139" s="3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38"/>
      <c r="E140" s="38"/>
      <c r="F140" s="3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38"/>
      <c r="E141" s="38"/>
      <c r="F141" s="3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38"/>
      <c r="E142" s="38"/>
      <c r="F142" s="3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38"/>
      <c r="E143" s="38"/>
      <c r="F143" s="3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38"/>
      <c r="E144" s="38"/>
      <c r="F144" s="3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38"/>
      <c r="E145" s="38"/>
      <c r="F145" s="3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38"/>
      <c r="E146" s="38"/>
      <c r="F146" s="3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38"/>
      <c r="E147" s="38"/>
      <c r="F147" s="3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38"/>
      <c r="E148" s="38"/>
      <c r="F148" s="3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38"/>
      <c r="E149" s="38"/>
      <c r="F149" s="3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38"/>
      <c r="E150" s="38"/>
      <c r="F150" s="3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38"/>
      <c r="E151" s="38"/>
      <c r="F151" s="3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38"/>
      <c r="E152" s="38"/>
      <c r="F152" s="3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38"/>
      <c r="E153" s="38"/>
      <c r="F153" s="3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38"/>
      <c r="E154" s="38"/>
      <c r="F154" s="3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38"/>
      <c r="E155" s="38"/>
      <c r="F155" s="3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38"/>
      <c r="E156" s="38"/>
      <c r="F156" s="3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38"/>
      <c r="E157" s="38"/>
      <c r="F157" s="3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38"/>
      <c r="E158" s="38"/>
      <c r="F158" s="3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38"/>
      <c r="E159" s="38"/>
      <c r="F159" s="3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38"/>
      <c r="E160" s="38"/>
      <c r="F160" s="3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38"/>
      <c r="E161" s="38"/>
      <c r="F161" s="3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38"/>
      <c r="E162" s="38"/>
      <c r="F162" s="3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38"/>
      <c r="E163" s="38"/>
      <c r="F163" s="3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38"/>
      <c r="E164" s="38"/>
      <c r="F164" s="3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38"/>
      <c r="E165" s="38"/>
      <c r="F165" s="3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38"/>
      <c r="E166" s="38"/>
      <c r="F166" s="3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38"/>
      <c r="E167" s="38"/>
      <c r="F167" s="3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38"/>
      <c r="E168" s="38"/>
      <c r="F168" s="3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38"/>
      <c r="E169" s="38"/>
      <c r="F169" s="3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38"/>
      <c r="E170" s="38"/>
      <c r="F170" s="3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38"/>
      <c r="E171" s="38"/>
      <c r="F171" s="3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38"/>
      <c r="E172" s="38"/>
      <c r="F172" s="3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38"/>
      <c r="E173" s="38"/>
      <c r="F173" s="3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38"/>
      <c r="E174" s="38"/>
      <c r="F174" s="3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38"/>
      <c r="E175" s="38"/>
      <c r="F175" s="3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38"/>
      <c r="E176" s="38"/>
      <c r="F176" s="3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38"/>
      <c r="E177" s="38"/>
      <c r="F177" s="3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38"/>
      <c r="E178" s="38"/>
      <c r="F178" s="3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38"/>
      <c r="E179" s="38"/>
      <c r="F179" s="3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38"/>
      <c r="E180" s="38"/>
      <c r="F180" s="3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38"/>
      <c r="E181" s="38"/>
      <c r="F181" s="3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38"/>
      <c r="E182" s="38"/>
      <c r="F182" s="3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38"/>
      <c r="E183" s="38"/>
      <c r="F183" s="3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38"/>
      <c r="E184" s="38"/>
      <c r="F184" s="3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38"/>
      <c r="E185" s="38"/>
      <c r="F185" s="3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38"/>
      <c r="E186" s="38"/>
      <c r="F186" s="3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38"/>
      <c r="E187" s="38"/>
      <c r="F187" s="3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38"/>
      <c r="E188" s="38"/>
      <c r="F188" s="3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38"/>
      <c r="E189" s="38"/>
      <c r="F189" s="3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38"/>
      <c r="E190" s="38"/>
      <c r="F190" s="3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38"/>
      <c r="E191" s="38"/>
      <c r="F191" s="3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38"/>
      <c r="E192" s="38"/>
      <c r="F192" s="3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38"/>
      <c r="E193" s="38"/>
      <c r="F193" s="3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38"/>
      <c r="E194" s="38"/>
      <c r="F194" s="3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38"/>
      <c r="E195" s="38"/>
      <c r="F195" s="3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38"/>
      <c r="E196" s="38"/>
      <c r="F196" s="3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38"/>
      <c r="E197" s="38"/>
      <c r="F197" s="3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38"/>
      <c r="E198" s="38"/>
      <c r="F198" s="3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38"/>
      <c r="E199" s="38"/>
      <c r="F199" s="3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38"/>
      <c r="E200" s="38"/>
      <c r="F200" s="3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38"/>
      <c r="E201" s="38"/>
      <c r="F201" s="3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38"/>
      <c r="E202" s="38"/>
      <c r="F202" s="3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38"/>
      <c r="E203" s="38"/>
      <c r="F203" s="3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38"/>
      <c r="E204" s="38"/>
      <c r="F204" s="3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38"/>
      <c r="E205" s="38"/>
      <c r="F205" s="3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38"/>
      <c r="E206" s="38"/>
      <c r="F206" s="3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38"/>
      <c r="E207" s="38"/>
      <c r="F207" s="3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38"/>
      <c r="E208" s="38"/>
      <c r="F208" s="3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38"/>
      <c r="E209" s="38"/>
      <c r="F209" s="3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38"/>
      <c r="E210" s="38"/>
      <c r="F210" s="3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38"/>
      <c r="E211" s="38"/>
      <c r="F211" s="3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38"/>
      <c r="E212" s="38"/>
      <c r="F212" s="3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38"/>
      <c r="E213" s="38"/>
      <c r="F213" s="3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38"/>
      <c r="E214" s="38"/>
      <c r="F214" s="3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38"/>
      <c r="E215" s="38"/>
      <c r="F215" s="3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38"/>
      <c r="E216" s="38"/>
      <c r="F216" s="3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38"/>
      <c r="E217" s="38"/>
      <c r="F217" s="3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38"/>
      <c r="E218" s="38"/>
      <c r="F218" s="3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38"/>
      <c r="E219" s="38"/>
      <c r="F219" s="3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38"/>
      <c r="E220" s="38"/>
      <c r="F220" s="3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38"/>
      <c r="E221" s="38"/>
      <c r="F221" s="3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38"/>
      <c r="E222" s="38"/>
      <c r="F222" s="3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38"/>
      <c r="E223" s="38"/>
      <c r="F223" s="3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
    <mergeCell ref="B1:C1"/>
    <mergeCell ref="E1:F1"/>
    <mergeCell ref="A3:A8"/>
    <mergeCell ref="A9:A15"/>
    <mergeCell ref="A16:A22"/>
    <mergeCell ref="F23:F26"/>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B15"/>
    <hyperlink r:id="rId16" ref="A16"/>
    <hyperlink r:id="rId17" ref="B16"/>
    <hyperlink r:id="rId18" ref="B17"/>
    <hyperlink r:id="rId19" ref="B18"/>
    <hyperlink r:id="rId20" ref="B19"/>
    <hyperlink r:id="rId21" ref="B20"/>
    <hyperlink r:id="rId22" ref="B21"/>
    <hyperlink r:id="rId23" ref="B22"/>
  </hyperlinks>
  <printOptions/>
  <pageMargins bottom="0.75" footer="0.0" header="0.0" left="0.7" right="0.7" top="0.75"/>
  <pageSetup orientation="landscape"/>
  <drawing r:id="rId24"/>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3" width="20.75"/>
    <col customWidth="1" min="4" max="4" width="7.75"/>
    <col customWidth="1" min="5" max="7" width="40.75"/>
    <col customWidth="1" min="8" max="41" width="14.38"/>
  </cols>
  <sheetData>
    <row r="1" ht="40.5" customHeight="1">
      <c r="A1" s="111"/>
      <c r="B1" s="9"/>
      <c r="C1" s="10" t="s">
        <v>428</v>
      </c>
      <c r="D1" s="11"/>
      <c r="E1" s="12"/>
      <c r="F1" s="13" t="s">
        <v>8</v>
      </c>
      <c r="G1" s="14"/>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row>
    <row r="2" ht="90.75" customHeight="1">
      <c r="A2" s="154" t="s">
        <v>9</v>
      </c>
      <c r="B2" s="155"/>
      <c r="C2" s="17" t="s">
        <v>10</v>
      </c>
      <c r="D2" s="18" t="s">
        <v>11</v>
      </c>
      <c r="E2" s="18" t="s">
        <v>12</v>
      </c>
      <c r="F2" s="18" t="s">
        <v>13</v>
      </c>
      <c r="G2" s="19" t="s">
        <v>14</v>
      </c>
      <c r="H2" s="20" t="s">
        <v>15</v>
      </c>
      <c r="I2" s="20" t="s">
        <v>16</v>
      </c>
      <c r="J2" s="20" t="s">
        <v>17</v>
      </c>
      <c r="K2" s="20" t="s">
        <v>18</v>
      </c>
      <c r="L2" s="20" t="s">
        <v>19</v>
      </c>
      <c r="M2" s="20" t="s">
        <v>20</v>
      </c>
      <c r="N2" s="20" t="s">
        <v>21</v>
      </c>
      <c r="O2" s="20" t="s">
        <v>22</v>
      </c>
      <c r="P2" s="20" t="s">
        <v>23</v>
      </c>
      <c r="Q2" s="20" t="s">
        <v>24</v>
      </c>
      <c r="R2" s="20" t="s">
        <v>25</v>
      </c>
      <c r="S2" s="20" t="s">
        <v>26</v>
      </c>
      <c r="T2" s="20" t="s">
        <v>27</v>
      </c>
      <c r="U2" s="20" t="s">
        <v>28</v>
      </c>
      <c r="V2" s="20" t="s">
        <v>29</v>
      </c>
      <c r="W2" s="20" t="s">
        <v>30</v>
      </c>
      <c r="X2" s="20" t="s">
        <v>31</v>
      </c>
      <c r="Y2" s="20" t="s">
        <v>32</v>
      </c>
      <c r="Z2" s="20" t="s">
        <v>33</v>
      </c>
      <c r="AA2" s="20" t="s">
        <v>34</v>
      </c>
      <c r="AB2" s="20" t="s">
        <v>35</v>
      </c>
      <c r="AC2" s="20" t="s">
        <v>36</v>
      </c>
      <c r="AD2" s="20" t="s">
        <v>37</v>
      </c>
      <c r="AE2" s="20" t="s">
        <v>38</v>
      </c>
      <c r="AF2" s="20" t="s">
        <v>39</v>
      </c>
      <c r="AG2" s="20" t="s">
        <v>40</v>
      </c>
      <c r="AH2" s="20" t="s">
        <v>41</v>
      </c>
      <c r="AI2" s="20" t="s">
        <v>42</v>
      </c>
      <c r="AJ2" s="20" t="s">
        <v>43</v>
      </c>
      <c r="AK2" s="20" t="s">
        <v>44</v>
      </c>
      <c r="AL2" s="21" t="s">
        <v>45</v>
      </c>
      <c r="AM2" s="21" t="s">
        <v>46</v>
      </c>
      <c r="AN2" s="21" t="s">
        <v>47</v>
      </c>
      <c r="AO2" s="21" t="s">
        <v>48</v>
      </c>
    </row>
    <row r="3">
      <c r="A3" s="156" t="s">
        <v>429</v>
      </c>
      <c r="B3" s="157"/>
      <c r="C3" s="114" t="s">
        <v>430</v>
      </c>
      <c r="D3" s="115">
        <v>1.0</v>
      </c>
      <c r="E3" s="116" t="s">
        <v>572</v>
      </c>
      <c r="F3" s="116" t="s">
        <v>573</v>
      </c>
      <c r="G3" s="116" t="s">
        <v>574</v>
      </c>
      <c r="H3" s="15"/>
      <c r="I3" s="15"/>
      <c r="J3" s="15"/>
      <c r="K3" s="15"/>
      <c r="L3" s="15"/>
      <c r="M3" s="15"/>
      <c r="N3" s="15"/>
      <c r="O3" s="15"/>
      <c r="P3" s="15"/>
      <c r="Q3" s="15"/>
      <c r="R3" s="15"/>
      <c r="S3" s="15"/>
      <c r="T3" s="15"/>
      <c r="U3" s="15"/>
      <c r="V3" s="15"/>
      <c r="W3" s="15"/>
      <c r="X3" s="15"/>
      <c r="Y3" s="15"/>
      <c r="Z3" s="15"/>
      <c r="AA3" s="15"/>
      <c r="AB3" s="15"/>
      <c r="AC3" s="15"/>
      <c r="AD3" s="15"/>
      <c r="AE3" s="15"/>
      <c r="AF3" s="15"/>
      <c r="AG3" s="67"/>
      <c r="AH3" s="67"/>
      <c r="AI3" s="67"/>
      <c r="AJ3" s="67"/>
      <c r="AK3" s="67"/>
      <c r="AL3" s="15">
        <v>30.0</v>
      </c>
      <c r="AM3" s="27">
        <f t="shared" ref="AM3:AM18" si="1">(COUNTIF(H3:AK3,"WT"))/$AL$3</f>
        <v>0</v>
      </c>
      <c r="AN3" s="28">
        <f t="shared" ref="AN3:AN18" si="2">(COUNTIF(H3:AK3,"SU"))/$AL$3</f>
        <v>0</v>
      </c>
      <c r="AO3" s="27">
        <f t="shared" ref="AO3:AO18" si="3">(COUNTIF(H3:AK3,"GD"))/$AL$3</f>
        <v>0</v>
      </c>
    </row>
    <row r="4">
      <c r="A4" s="106"/>
      <c r="B4" s="158"/>
      <c r="C4" s="118" t="s">
        <v>434</v>
      </c>
      <c r="D4" s="115">
        <v>2.0</v>
      </c>
      <c r="E4" s="116" t="s">
        <v>575</v>
      </c>
      <c r="F4" s="116" t="s">
        <v>436</v>
      </c>
      <c r="G4" s="116" t="s">
        <v>576</v>
      </c>
      <c r="H4" s="15"/>
      <c r="I4" s="15"/>
      <c r="J4" s="15"/>
      <c r="K4" s="15"/>
      <c r="L4" s="15"/>
      <c r="M4" s="15"/>
      <c r="N4" s="15"/>
      <c r="O4" s="15"/>
      <c r="P4" s="15"/>
      <c r="Q4" s="15"/>
      <c r="R4" s="15"/>
      <c r="S4" s="15"/>
      <c r="T4" s="15"/>
      <c r="U4" s="15"/>
      <c r="V4" s="15"/>
      <c r="W4" s="15"/>
      <c r="X4" s="15"/>
      <c r="Y4" s="15"/>
      <c r="Z4" s="15"/>
      <c r="AA4" s="15"/>
      <c r="AB4" s="15"/>
      <c r="AC4" s="15"/>
      <c r="AD4" s="15"/>
      <c r="AE4" s="15"/>
      <c r="AF4" s="15"/>
      <c r="AG4" s="67"/>
      <c r="AH4" s="67"/>
      <c r="AI4" s="67"/>
      <c r="AJ4" s="67"/>
      <c r="AK4" s="67"/>
      <c r="AL4" s="15"/>
      <c r="AM4" s="27">
        <f t="shared" si="1"/>
        <v>0</v>
      </c>
      <c r="AN4" s="28">
        <f t="shared" si="2"/>
        <v>0</v>
      </c>
      <c r="AO4" s="27">
        <f t="shared" si="3"/>
        <v>0</v>
      </c>
    </row>
    <row r="5">
      <c r="A5" s="106"/>
      <c r="B5" s="158"/>
      <c r="C5" s="118" t="s">
        <v>438</v>
      </c>
      <c r="D5" s="73">
        <v>3.0</v>
      </c>
      <c r="E5" s="116" t="s">
        <v>577</v>
      </c>
      <c r="F5" s="116" t="s">
        <v>440</v>
      </c>
      <c r="G5" s="116" t="s">
        <v>441</v>
      </c>
      <c r="H5" s="15"/>
      <c r="I5" s="15"/>
      <c r="J5" s="15"/>
      <c r="K5" s="15"/>
      <c r="L5" s="15"/>
      <c r="M5" s="15"/>
      <c r="N5" s="15"/>
      <c r="O5" s="15"/>
      <c r="P5" s="15"/>
      <c r="Q5" s="15"/>
      <c r="R5" s="15"/>
      <c r="S5" s="15"/>
      <c r="T5" s="15"/>
      <c r="U5" s="15"/>
      <c r="V5" s="15"/>
      <c r="W5" s="15"/>
      <c r="X5" s="15"/>
      <c r="Y5" s="15"/>
      <c r="Z5" s="15"/>
      <c r="AA5" s="15"/>
      <c r="AB5" s="15"/>
      <c r="AC5" s="15"/>
      <c r="AD5" s="15"/>
      <c r="AE5" s="15"/>
      <c r="AF5" s="15"/>
      <c r="AG5" s="67"/>
      <c r="AH5" s="67"/>
      <c r="AI5" s="67"/>
      <c r="AJ5" s="67"/>
      <c r="AK5" s="67"/>
      <c r="AL5" s="15"/>
      <c r="AM5" s="27">
        <f t="shared" si="1"/>
        <v>0</v>
      </c>
      <c r="AN5" s="28">
        <f t="shared" si="2"/>
        <v>0</v>
      </c>
      <c r="AO5" s="27">
        <f t="shared" si="3"/>
        <v>0</v>
      </c>
    </row>
    <row r="6">
      <c r="A6" s="106"/>
      <c r="B6" s="158"/>
      <c r="C6" s="118" t="s">
        <v>578</v>
      </c>
      <c r="D6" s="73">
        <v>4.0</v>
      </c>
      <c r="E6" s="119" t="s">
        <v>443</v>
      </c>
      <c r="F6" s="116" t="s">
        <v>579</v>
      </c>
      <c r="G6" s="116" t="s">
        <v>445</v>
      </c>
      <c r="H6" s="15"/>
      <c r="I6" s="15"/>
      <c r="J6" s="15"/>
      <c r="K6" s="15"/>
      <c r="L6" s="15"/>
      <c r="M6" s="15"/>
      <c r="N6" s="15"/>
      <c r="O6" s="15"/>
      <c r="P6" s="15"/>
      <c r="Q6" s="15"/>
      <c r="R6" s="15"/>
      <c r="S6" s="15"/>
      <c r="T6" s="15"/>
      <c r="U6" s="15"/>
      <c r="V6" s="15"/>
      <c r="W6" s="15"/>
      <c r="X6" s="15"/>
      <c r="Y6" s="15"/>
      <c r="Z6" s="15"/>
      <c r="AA6" s="15"/>
      <c r="AB6" s="15"/>
      <c r="AC6" s="15"/>
      <c r="AD6" s="15"/>
      <c r="AE6" s="15"/>
      <c r="AF6" s="15"/>
      <c r="AG6" s="67"/>
      <c r="AH6" s="67"/>
      <c r="AI6" s="67"/>
      <c r="AJ6" s="67"/>
      <c r="AK6" s="67"/>
      <c r="AL6" s="15"/>
      <c r="AM6" s="27">
        <f t="shared" si="1"/>
        <v>0</v>
      </c>
      <c r="AN6" s="28">
        <f t="shared" si="2"/>
        <v>0</v>
      </c>
      <c r="AO6" s="27">
        <f t="shared" si="3"/>
        <v>0</v>
      </c>
    </row>
    <row r="7">
      <c r="A7" s="106"/>
      <c r="B7" s="158"/>
      <c r="C7" s="118" t="s">
        <v>446</v>
      </c>
      <c r="D7" s="73">
        <v>5.0</v>
      </c>
      <c r="E7" s="116" t="s">
        <v>447</v>
      </c>
      <c r="F7" s="116" t="s">
        <v>580</v>
      </c>
      <c r="G7" s="116" t="s">
        <v>581</v>
      </c>
      <c r="H7" s="15"/>
      <c r="I7" s="15"/>
      <c r="J7" s="15"/>
      <c r="K7" s="15"/>
      <c r="L7" s="15"/>
      <c r="M7" s="15"/>
      <c r="N7" s="15"/>
      <c r="O7" s="15"/>
      <c r="P7" s="15"/>
      <c r="Q7" s="15"/>
      <c r="R7" s="15"/>
      <c r="S7" s="15"/>
      <c r="T7" s="15"/>
      <c r="U7" s="15"/>
      <c r="V7" s="15"/>
      <c r="W7" s="15"/>
      <c r="X7" s="15"/>
      <c r="Y7" s="15"/>
      <c r="Z7" s="15"/>
      <c r="AA7" s="15"/>
      <c r="AB7" s="15"/>
      <c r="AC7" s="15"/>
      <c r="AD7" s="15"/>
      <c r="AE7" s="15"/>
      <c r="AF7" s="15"/>
      <c r="AG7" s="67"/>
      <c r="AH7" s="67"/>
      <c r="AI7" s="67"/>
      <c r="AJ7" s="67"/>
      <c r="AK7" s="67"/>
      <c r="AL7" s="15"/>
      <c r="AM7" s="27">
        <f t="shared" si="1"/>
        <v>0</v>
      </c>
      <c r="AN7" s="28">
        <f t="shared" si="2"/>
        <v>0</v>
      </c>
      <c r="AO7" s="27">
        <f t="shared" si="3"/>
        <v>0</v>
      </c>
    </row>
    <row r="8">
      <c r="A8" s="107"/>
      <c r="B8" s="159"/>
      <c r="C8" s="118" t="s">
        <v>450</v>
      </c>
      <c r="D8" s="73">
        <v>6.0</v>
      </c>
      <c r="E8" s="116" t="s">
        <v>451</v>
      </c>
      <c r="F8" s="116" t="s">
        <v>452</v>
      </c>
      <c r="G8" s="116" t="s">
        <v>582</v>
      </c>
      <c r="H8" s="15"/>
      <c r="I8" s="15"/>
      <c r="J8" s="15"/>
      <c r="K8" s="15"/>
      <c r="L8" s="15"/>
      <c r="M8" s="15"/>
      <c r="N8" s="15"/>
      <c r="O8" s="15"/>
      <c r="P8" s="15"/>
      <c r="Q8" s="15"/>
      <c r="R8" s="15"/>
      <c r="S8" s="15"/>
      <c r="T8" s="15"/>
      <c r="U8" s="15"/>
      <c r="V8" s="15"/>
      <c r="W8" s="15"/>
      <c r="X8" s="15"/>
      <c r="Y8" s="15"/>
      <c r="Z8" s="15"/>
      <c r="AA8" s="15"/>
      <c r="AB8" s="15"/>
      <c r="AC8" s="15"/>
      <c r="AD8" s="15"/>
      <c r="AE8" s="15"/>
      <c r="AF8" s="15"/>
      <c r="AG8" s="67"/>
      <c r="AH8" s="67"/>
      <c r="AI8" s="67"/>
      <c r="AJ8" s="67"/>
      <c r="AK8" s="67"/>
      <c r="AL8" s="15"/>
      <c r="AM8" s="27">
        <f t="shared" si="1"/>
        <v>0</v>
      </c>
      <c r="AN8" s="28">
        <f t="shared" si="2"/>
        <v>0</v>
      </c>
      <c r="AO8" s="27">
        <f t="shared" si="3"/>
        <v>0</v>
      </c>
    </row>
    <row r="9">
      <c r="A9" s="160" t="s">
        <v>403</v>
      </c>
      <c r="B9" s="158"/>
      <c r="C9" s="30" t="s">
        <v>404</v>
      </c>
      <c r="D9" s="24">
        <v>1.0</v>
      </c>
      <c r="E9" s="25" t="s">
        <v>405</v>
      </c>
      <c r="F9" s="25" t="s">
        <v>406</v>
      </c>
      <c r="G9" s="25" t="s">
        <v>407</v>
      </c>
      <c r="H9" s="15"/>
      <c r="I9" s="15"/>
      <c r="J9" s="15"/>
      <c r="K9" s="15"/>
      <c r="L9" s="15"/>
      <c r="M9" s="15"/>
      <c r="N9" s="15"/>
      <c r="O9" s="15"/>
      <c r="P9" s="15"/>
      <c r="Q9" s="15"/>
      <c r="R9" s="15"/>
      <c r="S9" s="15"/>
      <c r="T9" s="15"/>
      <c r="U9" s="15"/>
      <c r="V9" s="15"/>
      <c r="W9" s="15"/>
      <c r="X9" s="15"/>
      <c r="Y9" s="15"/>
      <c r="Z9" s="15"/>
      <c r="AA9" s="15"/>
      <c r="AB9" s="15"/>
      <c r="AC9" s="15"/>
      <c r="AD9" s="15"/>
      <c r="AE9" s="15"/>
      <c r="AF9" s="15"/>
      <c r="AG9" s="67"/>
      <c r="AH9" s="67"/>
      <c r="AI9" s="67"/>
      <c r="AJ9" s="67"/>
      <c r="AK9" s="67"/>
      <c r="AL9" s="15"/>
      <c r="AM9" s="27">
        <f t="shared" si="1"/>
        <v>0</v>
      </c>
      <c r="AN9" s="28">
        <f t="shared" si="2"/>
        <v>0</v>
      </c>
      <c r="AO9" s="27">
        <f t="shared" si="3"/>
        <v>0</v>
      </c>
    </row>
    <row r="10">
      <c r="A10" s="106"/>
      <c r="B10" s="158"/>
      <c r="C10" s="30" t="s">
        <v>408</v>
      </c>
      <c r="D10" s="24">
        <v>2.0</v>
      </c>
      <c r="E10" s="25" t="s">
        <v>409</v>
      </c>
      <c r="F10" s="25" t="s">
        <v>410</v>
      </c>
      <c r="G10" s="25" t="s">
        <v>411</v>
      </c>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67"/>
      <c r="AH10" s="67"/>
      <c r="AI10" s="67"/>
      <c r="AJ10" s="67"/>
      <c r="AK10" s="67"/>
      <c r="AL10" s="15"/>
      <c r="AM10" s="27">
        <f t="shared" si="1"/>
        <v>0</v>
      </c>
      <c r="AN10" s="28">
        <f t="shared" si="2"/>
        <v>0</v>
      </c>
      <c r="AO10" s="27">
        <f t="shared" si="3"/>
        <v>0</v>
      </c>
    </row>
    <row r="11">
      <c r="A11" s="106"/>
      <c r="B11" s="158"/>
      <c r="C11" s="30" t="s">
        <v>412</v>
      </c>
      <c r="D11" s="25">
        <v>3.0</v>
      </c>
      <c r="E11" s="25" t="s">
        <v>413</v>
      </c>
      <c r="F11" s="109" t="s">
        <v>414</v>
      </c>
      <c r="G11" s="109" t="s">
        <v>415</v>
      </c>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67"/>
      <c r="AH11" s="67"/>
      <c r="AI11" s="67"/>
      <c r="AJ11" s="67"/>
      <c r="AK11" s="67"/>
      <c r="AL11" s="15"/>
      <c r="AM11" s="27">
        <f t="shared" si="1"/>
        <v>0</v>
      </c>
      <c r="AN11" s="28">
        <f t="shared" si="2"/>
        <v>0</v>
      </c>
      <c r="AO11" s="27">
        <f t="shared" si="3"/>
        <v>0</v>
      </c>
    </row>
    <row r="12">
      <c r="A12" s="106"/>
      <c r="B12" s="158"/>
      <c r="C12" s="30" t="s">
        <v>416</v>
      </c>
      <c r="D12" s="25">
        <v>4.0</v>
      </c>
      <c r="E12" s="25" t="s">
        <v>417</v>
      </c>
      <c r="F12" s="25" t="s">
        <v>418</v>
      </c>
      <c r="G12" s="25" t="s">
        <v>419</v>
      </c>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67"/>
      <c r="AH12" s="67"/>
      <c r="AI12" s="67"/>
      <c r="AJ12" s="67"/>
      <c r="AK12" s="67"/>
      <c r="AL12" s="15"/>
      <c r="AM12" s="27">
        <f t="shared" si="1"/>
        <v>0</v>
      </c>
      <c r="AN12" s="28">
        <f t="shared" si="2"/>
        <v>0</v>
      </c>
      <c r="AO12" s="27">
        <f t="shared" si="3"/>
        <v>0</v>
      </c>
    </row>
    <row r="13">
      <c r="A13" s="106"/>
      <c r="B13" s="158"/>
      <c r="C13" s="30" t="s">
        <v>420</v>
      </c>
      <c r="D13" s="25">
        <v>5.0</v>
      </c>
      <c r="E13" s="25" t="s">
        <v>421</v>
      </c>
      <c r="F13" s="25" t="s">
        <v>422</v>
      </c>
      <c r="G13" s="25" t="s">
        <v>423</v>
      </c>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67"/>
      <c r="AH13" s="67"/>
      <c r="AI13" s="67"/>
      <c r="AJ13" s="67"/>
      <c r="AK13" s="67"/>
      <c r="AL13" s="15"/>
      <c r="AM13" s="27">
        <f t="shared" si="1"/>
        <v>0</v>
      </c>
      <c r="AN13" s="28">
        <f t="shared" si="2"/>
        <v>0</v>
      </c>
      <c r="AO13" s="27">
        <f t="shared" si="3"/>
        <v>0</v>
      </c>
    </row>
    <row r="14">
      <c r="A14" s="107"/>
      <c r="B14" s="159"/>
      <c r="C14" s="108" t="s">
        <v>424</v>
      </c>
      <c r="D14" s="25">
        <v>6.0</v>
      </c>
      <c r="E14" s="25" t="s">
        <v>425</v>
      </c>
      <c r="F14" s="25" t="s">
        <v>426</v>
      </c>
      <c r="G14" s="25" t="s">
        <v>427</v>
      </c>
      <c r="AF14" s="15"/>
      <c r="AG14" s="67"/>
      <c r="AH14" s="67"/>
      <c r="AI14" s="67"/>
      <c r="AJ14" s="67"/>
      <c r="AK14" s="67"/>
      <c r="AL14" s="15"/>
      <c r="AM14" s="27">
        <f t="shared" si="1"/>
        <v>0</v>
      </c>
      <c r="AN14" s="28">
        <f t="shared" si="2"/>
        <v>0</v>
      </c>
      <c r="AO14" s="27">
        <f t="shared" si="3"/>
        <v>0</v>
      </c>
    </row>
    <row r="15">
      <c r="A15" s="161" t="s">
        <v>482</v>
      </c>
      <c r="B15" s="162" t="s">
        <v>483</v>
      </c>
      <c r="C15" s="125" t="s">
        <v>484</v>
      </c>
      <c r="D15" s="119">
        <v>1.0</v>
      </c>
      <c r="E15" s="126" t="s">
        <v>485</v>
      </c>
      <c r="F15" s="127" t="s">
        <v>486</v>
      </c>
      <c r="G15" s="126" t="s">
        <v>487</v>
      </c>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67"/>
      <c r="AH15" s="67"/>
      <c r="AI15" s="67"/>
      <c r="AJ15" s="67"/>
      <c r="AK15" s="67"/>
      <c r="AL15" s="15"/>
      <c r="AM15" s="27">
        <f t="shared" si="1"/>
        <v>0</v>
      </c>
      <c r="AN15" s="28">
        <f t="shared" si="2"/>
        <v>0</v>
      </c>
      <c r="AO15" s="27">
        <f t="shared" si="3"/>
        <v>0</v>
      </c>
    </row>
    <row r="16">
      <c r="A16" s="158"/>
      <c r="B16" s="158"/>
      <c r="C16" s="125" t="s">
        <v>488</v>
      </c>
      <c r="D16" s="119">
        <v>2.0</v>
      </c>
      <c r="E16" s="126" t="s">
        <v>489</v>
      </c>
      <c r="F16" s="126" t="s">
        <v>490</v>
      </c>
      <c r="G16" s="126" t="s">
        <v>491</v>
      </c>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67"/>
      <c r="AH16" s="67"/>
      <c r="AI16" s="67"/>
      <c r="AJ16" s="67"/>
      <c r="AK16" s="67"/>
      <c r="AL16" s="15"/>
      <c r="AM16" s="27">
        <f t="shared" si="1"/>
        <v>0</v>
      </c>
      <c r="AN16" s="28">
        <f t="shared" si="2"/>
        <v>0</v>
      </c>
      <c r="AO16" s="27">
        <f t="shared" si="3"/>
        <v>0</v>
      </c>
    </row>
    <row r="17">
      <c r="A17" s="158"/>
      <c r="B17" s="158"/>
      <c r="C17" s="130" t="s">
        <v>492</v>
      </c>
      <c r="D17" s="119">
        <v>3.0</v>
      </c>
      <c r="E17" s="126" t="s">
        <v>493</v>
      </c>
      <c r="F17" s="126" t="s">
        <v>494</v>
      </c>
      <c r="G17" s="126" t="s">
        <v>495</v>
      </c>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67"/>
      <c r="AH17" s="67"/>
      <c r="AI17" s="67"/>
      <c r="AJ17" s="67"/>
      <c r="AK17" s="67"/>
      <c r="AL17" s="15"/>
      <c r="AM17" s="27">
        <f t="shared" si="1"/>
        <v>0</v>
      </c>
      <c r="AN17" s="28">
        <f t="shared" si="2"/>
        <v>0</v>
      </c>
      <c r="AO17" s="27">
        <f t="shared" si="3"/>
        <v>0</v>
      </c>
    </row>
    <row r="18">
      <c r="A18" s="158"/>
      <c r="B18" s="158"/>
      <c r="C18" s="130" t="s">
        <v>496</v>
      </c>
      <c r="D18" s="127">
        <v>4.0</v>
      </c>
      <c r="E18" s="126" t="s">
        <v>497</v>
      </c>
      <c r="F18" s="126" t="s">
        <v>498</v>
      </c>
      <c r="G18" s="126" t="s">
        <v>499</v>
      </c>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67"/>
      <c r="AH18" s="67"/>
      <c r="AI18" s="67"/>
      <c r="AJ18" s="67"/>
      <c r="AK18" s="67"/>
      <c r="AL18" s="15"/>
      <c r="AM18" s="27">
        <f t="shared" si="1"/>
        <v>0</v>
      </c>
      <c r="AN18" s="28">
        <f t="shared" si="2"/>
        <v>0</v>
      </c>
      <c r="AO18" s="27">
        <f t="shared" si="3"/>
        <v>0</v>
      </c>
    </row>
    <row r="19">
      <c r="A19" s="158"/>
      <c r="B19" s="158"/>
      <c r="C19" s="130" t="s">
        <v>500</v>
      </c>
      <c r="D19" s="127">
        <v>4.0</v>
      </c>
      <c r="E19" s="126" t="s">
        <v>501</v>
      </c>
      <c r="F19" s="61" t="s">
        <v>502</v>
      </c>
      <c r="G19" s="127" t="s">
        <v>503</v>
      </c>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67"/>
      <c r="AH19" s="67"/>
      <c r="AI19" s="67"/>
      <c r="AJ19" s="67"/>
      <c r="AK19" s="67"/>
      <c r="AL19" s="15"/>
      <c r="AM19" s="27"/>
      <c r="AN19" s="28"/>
      <c r="AO19" s="27"/>
    </row>
    <row r="20">
      <c r="A20" s="158"/>
      <c r="B20" s="158"/>
      <c r="C20" s="130" t="s">
        <v>504</v>
      </c>
      <c r="D20" s="127">
        <v>5.0</v>
      </c>
      <c r="E20" s="126" t="s">
        <v>505</v>
      </c>
      <c r="F20" s="126" t="s">
        <v>506</v>
      </c>
      <c r="G20" s="126" t="s">
        <v>507</v>
      </c>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67"/>
      <c r="AH20" s="67"/>
      <c r="AI20" s="67"/>
      <c r="AJ20" s="67"/>
      <c r="AK20" s="67"/>
      <c r="AL20" s="15"/>
      <c r="AM20" s="27">
        <f t="shared" ref="AM20:AM26" si="4">(COUNTIF(H20:AK20,"WT"))/$AL$3</f>
        <v>0</v>
      </c>
      <c r="AN20" s="28">
        <f t="shared" ref="AN20:AN26" si="5">(COUNTIF(H20:AK20,"SU"))/$AL$3</f>
        <v>0</v>
      </c>
      <c r="AO20" s="27">
        <f t="shared" ref="AO20:AO26" si="6">(COUNTIF(H20:AK20,"GD"))/$AL$3</f>
        <v>0</v>
      </c>
    </row>
    <row r="21">
      <c r="A21" s="158"/>
      <c r="B21" s="159"/>
      <c r="C21" s="130" t="s">
        <v>508</v>
      </c>
      <c r="D21" s="127">
        <v>6.0</v>
      </c>
      <c r="E21" s="126" t="s">
        <v>493</v>
      </c>
      <c r="F21" s="126" t="s">
        <v>509</v>
      </c>
      <c r="G21" s="126" t="s">
        <v>510</v>
      </c>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67"/>
      <c r="AH21" s="67"/>
      <c r="AI21" s="67"/>
      <c r="AJ21" s="67"/>
      <c r="AK21" s="67"/>
      <c r="AL21" s="15"/>
      <c r="AM21" s="27">
        <f t="shared" si="4"/>
        <v>0</v>
      </c>
      <c r="AN21" s="28">
        <f t="shared" si="5"/>
        <v>0</v>
      </c>
      <c r="AO21" s="27">
        <f t="shared" si="6"/>
        <v>0</v>
      </c>
    </row>
    <row r="22">
      <c r="A22" s="158"/>
      <c r="B22" s="163" t="s">
        <v>511</v>
      </c>
      <c r="C22" s="130" t="s">
        <v>512</v>
      </c>
      <c r="D22" s="132">
        <v>1.0</v>
      </c>
      <c r="E22" s="126" t="s">
        <v>513</v>
      </c>
      <c r="F22" s="126" t="s">
        <v>514</v>
      </c>
      <c r="G22" s="126" t="s">
        <v>515</v>
      </c>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15"/>
      <c r="AM22" s="27">
        <f t="shared" si="4"/>
        <v>0</v>
      </c>
      <c r="AN22" s="28">
        <f t="shared" si="5"/>
        <v>0</v>
      </c>
      <c r="AO22" s="27">
        <f t="shared" si="6"/>
        <v>0</v>
      </c>
    </row>
    <row r="23">
      <c r="A23" s="158"/>
      <c r="B23" s="158"/>
      <c r="C23" s="130" t="s">
        <v>516</v>
      </c>
      <c r="D23" s="132">
        <v>2.0</v>
      </c>
      <c r="E23" s="127" t="s">
        <v>517</v>
      </c>
      <c r="F23" s="126" t="s">
        <v>518</v>
      </c>
      <c r="G23" s="126" t="s">
        <v>519</v>
      </c>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15"/>
      <c r="AM23" s="27">
        <f t="shared" si="4"/>
        <v>0</v>
      </c>
      <c r="AN23" s="28">
        <f t="shared" si="5"/>
        <v>0</v>
      </c>
      <c r="AO23" s="27">
        <f t="shared" si="6"/>
        <v>0</v>
      </c>
    </row>
    <row r="24">
      <c r="A24" s="158"/>
      <c r="B24" s="158"/>
      <c r="C24" s="130" t="s">
        <v>520</v>
      </c>
      <c r="D24" s="132">
        <v>3.0</v>
      </c>
      <c r="E24" s="126" t="s">
        <v>521</v>
      </c>
      <c r="F24" s="126" t="s">
        <v>522</v>
      </c>
      <c r="G24" s="126" t="s">
        <v>523</v>
      </c>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15"/>
      <c r="AM24" s="27">
        <f t="shared" si="4"/>
        <v>0</v>
      </c>
      <c r="AN24" s="28">
        <f t="shared" si="5"/>
        <v>0</v>
      </c>
      <c r="AO24" s="27">
        <f t="shared" si="6"/>
        <v>0</v>
      </c>
    </row>
    <row r="25">
      <c r="A25" s="158"/>
      <c r="B25" s="158"/>
      <c r="C25" s="130" t="s">
        <v>524</v>
      </c>
      <c r="D25" s="132">
        <v>4.0</v>
      </c>
      <c r="E25" s="126" t="s">
        <v>525</v>
      </c>
      <c r="F25" s="126" t="s">
        <v>526</v>
      </c>
      <c r="G25" s="126" t="s">
        <v>527</v>
      </c>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15"/>
      <c r="AM25" s="27">
        <f t="shared" si="4"/>
        <v>0</v>
      </c>
      <c r="AN25" s="28">
        <f t="shared" si="5"/>
        <v>0</v>
      </c>
      <c r="AO25" s="27">
        <f t="shared" si="6"/>
        <v>0</v>
      </c>
    </row>
    <row r="26">
      <c r="A26" s="158"/>
      <c r="B26" s="158"/>
      <c r="C26" s="130" t="s">
        <v>528</v>
      </c>
      <c r="D26" s="132">
        <v>5.0</v>
      </c>
      <c r="E26" s="126" t="s">
        <v>529</v>
      </c>
      <c r="F26" s="126" t="s">
        <v>530</v>
      </c>
      <c r="G26" s="164" t="s">
        <v>531</v>
      </c>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15"/>
      <c r="AM26" s="27">
        <f t="shared" si="4"/>
        <v>0</v>
      </c>
      <c r="AN26" s="28">
        <f t="shared" si="5"/>
        <v>0</v>
      </c>
      <c r="AO26" s="27">
        <f t="shared" si="6"/>
        <v>0</v>
      </c>
    </row>
    <row r="27">
      <c r="A27" s="158"/>
      <c r="B27" s="159"/>
      <c r="C27" s="130" t="s">
        <v>532</v>
      </c>
      <c r="D27" s="132">
        <v>6.0</v>
      </c>
      <c r="E27" s="126" t="s">
        <v>533</v>
      </c>
      <c r="F27" s="165" t="s">
        <v>534</v>
      </c>
      <c r="G27" s="166" t="s">
        <v>535</v>
      </c>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5"/>
      <c r="AM27" s="42"/>
      <c r="AN27" s="43"/>
      <c r="AO27" s="43"/>
    </row>
    <row r="28" ht="15.75" customHeight="1">
      <c r="A28" s="15"/>
      <c r="B28" s="15"/>
      <c r="C28" s="135"/>
      <c r="D28" s="136"/>
      <c r="E28" s="137"/>
      <c r="F28" s="39" t="s">
        <v>122</v>
      </c>
      <c r="G28" s="138" t="s">
        <v>123</v>
      </c>
      <c r="H28" s="139" t="str">
        <f t="shared" ref="H28:AK28" si="7">(COUNTIF(H3:H27,"GD")/COUNTIF(H3:H27,"*"))</f>
        <v>#DIV/0!</v>
      </c>
      <c r="I28" s="139" t="str">
        <f t="shared" si="7"/>
        <v>#DIV/0!</v>
      </c>
      <c r="J28" s="139" t="str">
        <f t="shared" si="7"/>
        <v>#DIV/0!</v>
      </c>
      <c r="K28" s="139" t="str">
        <f t="shared" si="7"/>
        <v>#DIV/0!</v>
      </c>
      <c r="L28" s="139" t="str">
        <f t="shared" si="7"/>
        <v>#DIV/0!</v>
      </c>
      <c r="M28" s="139" t="str">
        <f t="shared" si="7"/>
        <v>#DIV/0!</v>
      </c>
      <c r="N28" s="139" t="str">
        <f t="shared" si="7"/>
        <v>#DIV/0!</v>
      </c>
      <c r="O28" s="139" t="str">
        <f t="shared" si="7"/>
        <v>#DIV/0!</v>
      </c>
      <c r="P28" s="139" t="str">
        <f t="shared" si="7"/>
        <v>#DIV/0!</v>
      </c>
      <c r="Q28" s="139" t="str">
        <f t="shared" si="7"/>
        <v>#DIV/0!</v>
      </c>
      <c r="R28" s="139" t="str">
        <f t="shared" si="7"/>
        <v>#DIV/0!</v>
      </c>
      <c r="S28" s="139" t="str">
        <f t="shared" si="7"/>
        <v>#DIV/0!</v>
      </c>
      <c r="T28" s="139" t="str">
        <f t="shared" si="7"/>
        <v>#DIV/0!</v>
      </c>
      <c r="U28" s="139" t="str">
        <f t="shared" si="7"/>
        <v>#DIV/0!</v>
      </c>
      <c r="V28" s="139" t="str">
        <f t="shared" si="7"/>
        <v>#DIV/0!</v>
      </c>
      <c r="W28" s="139" t="str">
        <f t="shared" si="7"/>
        <v>#DIV/0!</v>
      </c>
      <c r="X28" s="139" t="str">
        <f t="shared" si="7"/>
        <v>#DIV/0!</v>
      </c>
      <c r="Y28" s="139" t="str">
        <f t="shared" si="7"/>
        <v>#DIV/0!</v>
      </c>
      <c r="Z28" s="139" t="str">
        <f t="shared" si="7"/>
        <v>#DIV/0!</v>
      </c>
      <c r="AA28" s="139" t="str">
        <f t="shared" si="7"/>
        <v>#DIV/0!</v>
      </c>
      <c r="AB28" s="139" t="str">
        <f t="shared" si="7"/>
        <v>#DIV/0!</v>
      </c>
      <c r="AC28" s="139" t="str">
        <f t="shared" si="7"/>
        <v>#DIV/0!</v>
      </c>
      <c r="AD28" s="139" t="str">
        <f t="shared" si="7"/>
        <v>#DIV/0!</v>
      </c>
      <c r="AE28" s="139" t="str">
        <f t="shared" si="7"/>
        <v>#DIV/0!</v>
      </c>
      <c r="AF28" s="139" t="str">
        <f t="shared" si="7"/>
        <v>#DIV/0!</v>
      </c>
      <c r="AG28" s="139" t="str">
        <f t="shared" si="7"/>
        <v>#DIV/0!</v>
      </c>
      <c r="AH28" s="139" t="str">
        <f t="shared" si="7"/>
        <v>#DIV/0!</v>
      </c>
      <c r="AI28" s="139" t="str">
        <f t="shared" si="7"/>
        <v>#DIV/0!</v>
      </c>
      <c r="AJ28" s="139" t="str">
        <f t="shared" si="7"/>
        <v>#DIV/0!</v>
      </c>
      <c r="AK28" s="139" t="str">
        <f t="shared" si="7"/>
        <v>#DIV/0!</v>
      </c>
      <c r="AL28" s="15"/>
      <c r="AM28" s="42"/>
      <c r="AN28" s="43"/>
      <c r="AO28" s="43"/>
    </row>
    <row r="29" ht="15.75" customHeight="1">
      <c r="A29" s="15"/>
      <c r="B29" s="15"/>
      <c r="C29" s="15"/>
      <c r="D29" s="15"/>
      <c r="E29" s="38"/>
      <c r="G29" s="140" t="s">
        <v>124</v>
      </c>
      <c r="H29" s="139" t="str">
        <f t="shared" ref="H29:AK29" si="8">(COUNTIF(H3:H27,"SU")/COUNTIF(H3:H27,"*"))</f>
        <v>#DIV/0!</v>
      </c>
      <c r="I29" s="139" t="str">
        <f t="shared" si="8"/>
        <v>#DIV/0!</v>
      </c>
      <c r="J29" s="139" t="str">
        <f t="shared" si="8"/>
        <v>#DIV/0!</v>
      </c>
      <c r="K29" s="139" t="str">
        <f t="shared" si="8"/>
        <v>#DIV/0!</v>
      </c>
      <c r="L29" s="139" t="str">
        <f t="shared" si="8"/>
        <v>#DIV/0!</v>
      </c>
      <c r="M29" s="139" t="str">
        <f t="shared" si="8"/>
        <v>#DIV/0!</v>
      </c>
      <c r="N29" s="139" t="str">
        <f t="shared" si="8"/>
        <v>#DIV/0!</v>
      </c>
      <c r="O29" s="139" t="str">
        <f t="shared" si="8"/>
        <v>#DIV/0!</v>
      </c>
      <c r="P29" s="139" t="str">
        <f t="shared" si="8"/>
        <v>#DIV/0!</v>
      </c>
      <c r="Q29" s="139" t="str">
        <f t="shared" si="8"/>
        <v>#DIV/0!</v>
      </c>
      <c r="R29" s="139" t="str">
        <f t="shared" si="8"/>
        <v>#DIV/0!</v>
      </c>
      <c r="S29" s="139" t="str">
        <f t="shared" si="8"/>
        <v>#DIV/0!</v>
      </c>
      <c r="T29" s="139" t="str">
        <f t="shared" si="8"/>
        <v>#DIV/0!</v>
      </c>
      <c r="U29" s="139" t="str">
        <f t="shared" si="8"/>
        <v>#DIV/0!</v>
      </c>
      <c r="V29" s="139" t="str">
        <f t="shared" si="8"/>
        <v>#DIV/0!</v>
      </c>
      <c r="W29" s="139" t="str">
        <f t="shared" si="8"/>
        <v>#DIV/0!</v>
      </c>
      <c r="X29" s="139" t="str">
        <f t="shared" si="8"/>
        <v>#DIV/0!</v>
      </c>
      <c r="Y29" s="139" t="str">
        <f t="shared" si="8"/>
        <v>#DIV/0!</v>
      </c>
      <c r="Z29" s="139" t="str">
        <f t="shared" si="8"/>
        <v>#DIV/0!</v>
      </c>
      <c r="AA29" s="139" t="str">
        <f t="shared" si="8"/>
        <v>#DIV/0!</v>
      </c>
      <c r="AB29" s="139" t="str">
        <f t="shared" si="8"/>
        <v>#DIV/0!</v>
      </c>
      <c r="AC29" s="139" t="str">
        <f t="shared" si="8"/>
        <v>#DIV/0!</v>
      </c>
      <c r="AD29" s="139" t="str">
        <f t="shared" si="8"/>
        <v>#DIV/0!</v>
      </c>
      <c r="AE29" s="139" t="str">
        <f t="shared" si="8"/>
        <v>#DIV/0!</v>
      </c>
      <c r="AF29" s="139" t="str">
        <f t="shared" si="8"/>
        <v>#DIV/0!</v>
      </c>
      <c r="AG29" s="139" t="str">
        <f t="shared" si="8"/>
        <v>#DIV/0!</v>
      </c>
      <c r="AH29" s="139" t="str">
        <f t="shared" si="8"/>
        <v>#DIV/0!</v>
      </c>
      <c r="AI29" s="139" t="str">
        <f t="shared" si="8"/>
        <v>#DIV/0!</v>
      </c>
      <c r="AJ29" s="139" t="str">
        <f t="shared" si="8"/>
        <v>#DIV/0!</v>
      </c>
      <c r="AK29" s="139" t="str">
        <f t="shared" si="8"/>
        <v>#DIV/0!</v>
      </c>
      <c r="AL29" s="15"/>
      <c r="AM29" s="42"/>
      <c r="AN29" s="43"/>
      <c r="AO29" s="43"/>
    </row>
    <row r="30" ht="15.75" customHeight="1">
      <c r="A30" s="15"/>
      <c r="B30" s="15"/>
      <c r="C30" s="15"/>
      <c r="D30" s="15"/>
      <c r="E30" s="38"/>
      <c r="G30" s="140" t="s">
        <v>125</v>
      </c>
      <c r="H30" s="139" t="str">
        <f t="shared" ref="H30:AK30" si="9">(COUNTIF(H3:H27,"WT")/COUNTIF(H3:H27,"*"))</f>
        <v>#DIV/0!</v>
      </c>
      <c r="I30" s="139" t="str">
        <f t="shared" si="9"/>
        <v>#DIV/0!</v>
      </c>
      <c r="J30" s="139" t="str">
        <f t="shared" si="9"/>
        <v>#DIV/0!</v>
      </c>
      <c r="K30" s="139" t="str">
        <f t="shared" si="9"/>
        <v>#DIV/0!</v>
      </c>
      <c r="L30" s="139" t="str">
        <f t="shared" si="9"/>
        <v>#DIV/0!</v>
      </c>
      <c r="M30" s="139" t="str">
        <f t="shared" si="9"/>
        <v>#DIV/0!</v>
      </c>
      <c r="N30" s="139" t="str">
        <f t="shared" si="9"/>
        <v>#DIV/0!</v>
      </c>
      <c r="O30" s="139" t="str">
        <f t="shared" si="9"/>
        <v>#DIV/0!</v>
      </c>
      <c r="P30" s="139" t="str">
        <f t="shared" si="9"/>
        <v>#DIV/0!</v>
      </c>
      <c r="Q30" s="139" t="str">
        <f t="shared" si="9"/>
        <v>#DIV/0!</v>
      </c>
      <c r="R30" s="139" t="str">
        <f t="shared" si="9"/>
        <v>#DIV/0!</v>
      </c>
      <c r="S30" s="139" t="str">
        <f t="shared" si="9"/>
        <v>#DIV/0!</v>
      </c>
      <c r="T30" s="139" t="str">
        <f t="shared" si="9"/>
        <v>#DIV/0!</v>
      </c>
      <c r="U30" s="139" t="str">
        <f t="shared" si="9"/>
        <v>#DIV/0!</v>
      </c>
      <c r="V30" s="139" t="str">
        <f t="shared" si="9"/>
        <v>#DIV/0!</v>
      </c>
      <c r="W30" s="139" t="str">
        <f t="shared" si="9"/>
        <v>#DIV/0!</v>
      </c>
      <c r="X30" s="139" t="str">
        <f t="shared" si="9"/>
        <v>#DIV/0!</v>
      </c>
      <c r="Y30" s="139" t="str">
        <f t="shared" si="9"/>
        <v>#DIV/0!</v>
      </c>
      <c r="Z30" s="139" t="str">
        <f t="shared" si="9"/>
        <v>#DIV/0!</v>
      </c>
      <c r="AA30" s="139" t="str">
        <f t="shared" si="9"/>
        <v>#DIV/0!</v>
      </c>
      <c r="AB30" s="139" t="str">
        <f t="shared" si="9"/>
        <v>#DIV/0!</v>
      </c>
      <c r="AC30" s="139" t="str">
        <f t="shared" si="9"/>
        <v>#DIV/0!</v>
      </c>
      <c r="AD30" s="139" t="str">
        <f t="shared" si="9"/>
        <v>#DIV/0!</v>
      </c>
      <c r="AE30" s="139" t="str">
        <f t="shared" si="9"/>
        <v>#DIV/0!</v>
      </c>
      <c r="AF30" s="139" t="str">
        <f t="shared" si="9"/>
        <v>#DIV/0!</v>
      </c>
      <c r="AG30" s="139" t="str">
        <f t="shared" si="9"/>
        <v>#DIV/0!</v>
      </c>
      <c r="AH30" s="139" t="str">
        <f t="shared" si="9"/>
        <v>#DIV/0!</v>
      </c>
      <c r="AI30" s="139" t="str">
        <f t="shared" si="9"/>
        <v>#DIV/0!</v>
      </c>
      <c r="AJ30" s="139" t="str">
        <f t="shared" si="9"/>
        <v>#DIV/0!</v>
      </c>
      <c r="AK30" s="139" t="str">
        <f t="shared" si="9"/>
        <v>#DIV/0!</v>
      </c>
      <c r="AL30" s="15"/>
      <c r="AM30" s="42"/>
      <c r="AN30" s="43"/>
      <c r="AO30" s="43"/>
    </row>
    <row r="31" ht="15.75" customHeight="1">
      <c r="A31" s="15"/>
      <c r="B31" s="15"/>
      <c r="C31" s="15"/>
      <c r="D31" s="15"/>
      <c r="E31" s="38"/>
      <c r="G31" s="38"/>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42"/>
      <c r="AN31" s="43"/>
      <c r="AO31" s="43"/>
    </row>
    <row r="32" ht="15.75" customHeight="1">
      <c r="A32" s="15"/>
      <c r="B32" s="15"/>
      <c r="C32" s="15"/>
      <c r="D32" s="15"/>
      <c r="E32" s="38"/>
      <c r="F32" s="38"/>
      <c r="G32" s="38"/>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42"/>
      <c r="AN32" s="43"/>
      <c r="AO32" s="43"/>
    </row>
    <row r="33" ht="15.75" customHeight="1">
      <c r="A33" s="15"/>
      <c r="B33" s="15"/>
      <c r="C33" s="15"/>
      <c r="D33" s="15"/>
      <c r="E33" s="38"/>
      <c r="F33" s="38"/>
      <c r="G33" s="38"/>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42"/>
      <c r="AN33" s="43"/>
      <c r="AO33" s="43"/>
    </row>
    <row r="34" ht="15.75" customHeight="1">
      <c r="A34" s="15"/>
      <c r="B34" s="15"/>
      <c r="C34" s="15"/>
      <c r="D34" s="15"/>
      <c r="E34" s="38"/>
      <c r="F34" s="38"/>
      <c r="G34" s="38"/>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42"/>
      <c r="AN34" s="43"/>
      <c r="AO34" s="43"/>
    </row>
    <row r="35" ht="15.75" customHeight="1">
      <c r="A35" s="15"/>
      <c r="B35" s="15"/>
      <c r="C35" s="15"/>
      <c r="D35" s="15"/>
      <c r="E35" s="38"/>
      <c r="F35" s="38"/>
      <c r="G35" s="38"/>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42"/>
      <c r="AN35" s="43"/>
      <c r="AO35" s="43"/>
    </row>
    <row r="36" ht="15.75" customHeight="1">
      <c r="A36" s="15"/>
      <c r="B36" s="15"/>
      <c r="C36" s="15"/>
      <c r="D36" s="15"/>
      <c r="E36" s="38"/>
      <c r="F36" s="38"/>
      <c r="G36" s="38"/>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42"/>
      <c r="AN36" s="43"/>
      <c r="AO36" s="43"/>
    </row>
    <row r="37" ht="15.75" customHeight="1">
      <c r="A37" s="15"/>
      <c r="B37" s="15"/>
      <c r="C37" s="15"/>
      <c r="D37" s="15"/>
      <c r="E37" s="38"/>
      <c r="F37" s="38"/>
      <c r="G37" s="38"/>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42"/>
      <c r="AN37" s="43"/>
      <c r="AO37" s="43"/>
    </row>
    <row r="38" ht="15.75" customHeight="1">
      <c r="A38" s="15"/>
      <c r="B38" s="15"/>
      <c r="C38" s="15"/>
      <c r="D38" s="15"/>
      <c r="E38" s="38"/>
      <c r="F38" s="38"/>
      <c r="G38" s="38"/>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row>
    <row r="39" ht="15.75" customHeight="1">
      <c r="A39" s="15"/>
      <c r="B39" s="15"/>
      <c r="C39" s="15"/>
      <c r="D39" s="15"/>
      <c r="E39" s="38"/>
      <c r="F39" s="38"/>
      <c r="G39" s="38"/>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row>
    <row r="40" ht="15.75" customHeight="1">
      <c r="A40" s="15"/>
      <c r="B40" s="15"/>
      <c r="C40" s="15"/>
      <c r="D40" s="15"/>
      <c r="E40" s="38"/>
      <c r="F40" s="38"/>
      <c r="G40" s="38"/>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row>
    <row r="41" ht="15.75" customHeight="1">
      <c r="A41" s="15"/>
      <c r="B41" s="15"/>
      <c r="C41" s="15"/>
      <c r="D41" s="15"/>
      <c r="E41" s="38"/>
      <c r="F41" s="38"/>
      <c r="G41" s="38"/>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row>
    <row r="42" ht="15.75" customHeight="1">
      <c r="A42" s="15"/>
      <c r="B42" s="15"/>
      <c r="C42" s="15"/>
      <c r="D42" s="15"/>
      <c r="E42" s="38"/>
      <c r="F42" s="38"/>
      <c r="G42" s="38"/>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row>
    <row r="43" ht="15.75" customHeight="1">
      <c r="A43" s="15"/>
      <c r="B43" s="15"/>
      <c r="C43" s="15"/>
      <c r="D43" s="15"/>
      <c r="E43" s="38"/>
      <c r="F43" s="38"/>
      <c r="G43" s="38"/>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row>
    <row r="44" ht="15.75" customHeight="1">
      <c r="A44" s="15"/>
      <c r="B44" s="15"/>
      <c r="C44" s="15"/>
      <c r="D44" s="15"/>
      <c r="E44" s="38"/>
      <c r="F44" s="38"/>
      <c r="G44" s="38"/>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row>
    <row r="45" ht="15.75" customHeight="1">
      <c r="A45" s="15"/>
      <c r="B45" s="15"/>
      <c r="C45" s="15"/>
      <c r="D45" s="15"/>
      <c r="E45" s="38"/>
      <c r="F45" s="38"/>
      <c r="G45" s="38"/>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row>
    <row r="46" ht="15.75" customHeight="1">
      <c r="A46" s="15"/>
      <c r="B46" s="15"/>
      <c r="C46" s="15"/>
      <c r="D46" s="15"/>
      <c r="E46" s="38"/>
      <c r="F46" s="38"/>
      <c r="G46" s="38"/>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ht="15.75" customHeight="1">
      <c r="A47" s="15"/>
      <c r="B47" s="15"/>
      <c r="C47" s="15"/>
      <c r="D47" s="15"/>
      <c r="E47" s="38"/>
      <c r="F47" s="38"/>
      <c r="G47" s="38"/>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row>
    <row r="48" ht="15.75" customHeight="1">
      <c r="A48" s="15"/>
      <c r="B48" s="15"/>
      <c r="C48" s="15"/>
      <c r="D48" s="15"/>
      <c r="E48" s="38"/>
      <c r="F48" s="38"/>
      <c r="G48" s="38"/>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row>
    <row r="49" ht="15.75" customHeight="1">
      <c r="A49" s="15"/>
      <c r="B49" s="15"/>
      <c r="C49" s="15"/>
      <c r="D49" s="15"/>
      <c r="E49" s="38"/>
      <c r="F49" s="38"/>
      <c r="G49" s="38"/>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row>
    <row r="50" ht="15.75" customHeight="1">
      <c r="A50" s="15"/>
      <c r="B50" s="15"/>
      <c r="C50" s="15"/>
      <c r="D50" s="15"/>
      <c r="E50" s="38"/>
      <c r="F50" s="38"/>
      <c r="G50" s="38"/>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row>
    <row r="51" ht="15.75" customHeight="1">
      <c r="A51" s="15"/>
      <c r="B51" s="15"/>
      <c r="C51" s="15"/>
      <c r="D51" s="15"/>
      <c r="E51" s="38"/>
      <c r="F51" s="38"/>
      <c r="G51" s="38"/>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row>
    <row r="52" ht="15.75" customHeight="1">
      <c r="A52" s="15"/>
      <c r="B52" s="15"/>
      <c r="C52" s="15"/>
      <c r="D52" s="15"/>
      <c r="E52" s="38"/>
      <c r="F52" s="38"/>
      <c r="G52" s="38"/>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row>
    <row r="53" ht="15.75" customHeight="1">
      <c r="A53" s="15"/>
      <c r="B53" s="15"/>
      <c r="C53" s="15"/>
      <c r="D53" s="15"/>
      <c r="E53" s="38"/>
      <c r="F53" s="38"/>
      <c r="G53" s="38"/>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row>
    <row r="54" ht="15.75" customHeight="1">
      <c r="A54" s="15"/>
      <c r="B54" s="15"/>
      <c r="C54" s="15"/>
      <c r="D54" s="15"/>
      <c r="E54" s="38"/>
      <c r="F54" s="38"/>
      <c r="G54" s="38"/>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row>
    <row r="55" ht="15.75" customHeight="1">
      <c r="A55" s="15"/>
      <c r="B55" s="15"/>
      <c r="C55" s="15"/>
      <c r="D55" s="15"/>
      <c r="E55" s="38"/>
      <c r="F55" s="38"/>
      <c r="G55" s="38"/>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row>
    <row r="56" ht="15.75" customHeight="1">
      <c r="A56" s="15"/>
      <c r="B56" s="15"/>
      <c r="C56" s="15"/>
      <c r="D56" s="15"/>
      <c r="E56" s="38"/>
      <c r="F56" s="38"/>
      <c r="G56" s="38"/>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row>
    <row r="57" ht="15.75" customHeight="1">
      <c r="A57" s="15"/>
      <c r="B57" s="15"/>
      <c r="C57" s="15"/>
      <c r="D57" s="15"/>
      <c r="E57" s="38"/>
      <c r="F57" s="38"/>
      <c r="G57" s="38"/>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row>
    <row r="58" ht="15.75" customHeight="1">
      <c r="A58" s="15"/>
      <c r="B58" s="15"/>
      <c r="C58" s="15"/>
      <c r="D58" s="15"/>
      <c r="E58" s="38"/>
      <c r="F58" s="38"/>
      <c r="G58" s="38"/>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row>
    <row r="59" ht="15.75" customHeight="1">
      <c r="A59" s="15"/>
      <c r="B59" s="15"/>
      <c r="C59" s="15"/>
      <c r="D59" s="15"/>
      <c r="E59" s="38"/>
      <c r="F59" s="38"/>
      <c r="G59" s="38"/>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row>
    <row r="60" ht="15.75" customHeight="1">
      <c r="A60" s="15"/>
      <c r="B60" s="15"/>
      <c r="C60" s="15"/>
      <c r="D60" s="15"/>
      <c r="E60" s="38"/>
      <c r="F60" s="38"/>
      <c r="G60" s="38"/>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row>
    <row r="61" ht="15.75" customHeight="1">
      <c r="A61" s="15"/>
      <c r="B61" s="15"/>
      <c r="C61" s="15"/>
      <c r="D61" s="15"/>
      <c r="E61" s="38"/>
      <c r="F61" s="38"/>
      <c r="G61" s="38"/>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row>
    <row r="62" ht="15.75" customHeight="1">
      <c r="A62" s="15"/>
      <c r="B62" s="15"/>
      <c r="C62" s="15"/>
      <c r="D62" s="15"/>
      <c r="E62" s="38"/>
      <c r="F62" s="38"/>
      <c r="G62" s="38"/>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row>
    <row r="63" ht="15.75" customHeight="1">
      <c r="A63" s="15"/>
      <c r="B63" s="15"/>
      <c r="C63" s="15"/>
      <c r="D63" s="15"/>
      <c r="E63" s="38"/>
      <c r="F63" s="38"/>
      <c r="G63" s="38"/>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row>
    <row r="64" ht="15.75" customHeight="1">
      <c r="A64" s="15"/>
      <c r="B64" s="15"/>
      <c r="C64" s="15"/>
      <c r="D64" s="15"/>
      <c r="E64" s="38"/>
      <c r="F64" s="38"/>
      <c r="G64" s="38"/>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row>
    <row r="65" ht="15.75" customHeight="1">
      <c r="A65" s="15"/>
      <c r="B65" s="15"/>
      <c r="C65" s="15"/>
      <c r="D65" s="15"/>
      <c r="E65" s="38"/>
      <c r="F65" s="38"/>
      <c r="G65" s="38"/>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row>
    <row r="66" ht="15.75" customHeight="1">
      <c r="A66" s="15"/>
      <c r="B66" s="15"/>
      <c r="C66" s="15"/>
      <c r="D66" s="15"/>
      <c r="E66" s="38"/>
      <c r="F66" s="38"/>
      <c r="G66" s="38"/>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row>
    <row r="67" ht="15.75" customHeight="1">
      <c r="A67" s="15"/>
      <c r="B67" s="15"/>
      <c r="C67" s="15"/>
      <c r="D67" s="15"/>
      <c r="E67" s="38"/>
      <c r="F67" s="38"/>
      <c r="G67" s="38"/>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row>
    <row r="68" ht="15.75" customHeight="1">
      <c r="A68" s="15"/>
      <c r="B68" s="15"/>
      <c r="C68" s="15"/>
      <c r="D68" s="15"/>
      <c r="E68" s="38"/>
      <c r="F68" s="38"/>
      <c r="G68" s="38"/>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ht="15.75" customHeight="1">
      <c r="A69" s="15"/>
      <c r="B69" s="15"/>
      <c r="C69" s="15"/>
      <c r="D69" s="15"/>
      <c r="E69" s="38"/>
      <c r="F69" s="38"/>
      <c r="G69" s="38"/>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ht="15.75" customHeight="1">
      <c r="A70" s="15"/>
      <c r="B70" s="15"/>
      <c r="C70" s="15"/>
      <c r="D70" s="15"/>
      <c r="E70" s="38"/>
      <c r="F70" s="38"/>
      <c r="G70" s="38"/>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ht="15.75" customHeight="1">
      <c r="A71" s="15"/>
      <c r="B71" s="15"/>
      <c r="C71" s="15"/>
      <c r="D71" s="15"/>
      <c r="E71" s="38"/>
      <c r="F71" s="38"/>
      <c r="G71" s="38"/>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row>
    <row r="72" ht="15.75" customHeight="1">
      <c r="A72" s="15"/>
      <c r="B72" s="15"/>
      <c r="C72" s="15"/>
      <c r="D72" s="15"/>
      <c r="E72" s="38"/>
      <c r="F72" s="38"/>
      <c r="G72" s="38"/>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row>
    <row r="73" ht="15.75" customHeight="1">
      <c r="A73" s="15"/>
      <c r="B73" s="15"/>
      <c r="C73" s="15"/>
      <c r="D73" s="15"/>
      <c r="E73" s="38"/>
      <c r="F73" s="38"/>
      <c r="G73" s="38"/>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row>
    <row r="74" ht="15.75" customHeight="1">
      <c r="A74" s="15"/>
      <c r="B74" s="15"/>
      <c r="C74" s="15"/>
      <c r="D74" s="15"/>
      <c r="E74" s="38"/>
      <c r="F74" s="38"/>
      <c r="G74" s="38"/>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row>
    <row r="75" ht="15.75" customHeight="1">
      <c r="A75" s="15"/>
      <c r="B75" s="15"/>
      <c r="C75" s="15"/>
      <c r="D75" s="15"/>
      <c r="E75" s="38"/>
      <c r="F75" s="38"/>
      <c r="G75" s="38"/>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row>
    <row r="76" ht="15.75" customHeight="1">
      <c r="A76" s="15"/>
      <c r="B76" s="15"/>
      <c r="C76" s="15"/>
      <c r="D76" s="15"/>
      <c r="E76" s="38"/>
      <c r="F76" s="38"/>
      <c r="G76" s="38"/>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row>
    <row r="77" ht="15.75" customHeight="1">
      <c r="A77" s="15"/>
      <c r="B77" s="15"/>
      <c r="C77" s="15"/>
      <c r="D77" s="15"/>
      <c r="E77" s="38"/>
      <c r="F77" s="38"/>
      <c r="G77" s="38"/>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row>
    <row r="78" ht="15.75" customHeight="1">
      <c r="A78" s="15"/>
      <c r="B78" s="15"/>
      <c r="C78" s="15"/>
      <c r="D78" s="15"/>
      <c r="E78" s="38"/>
      <c r="F78" s="38"/>
      <c r="G78" s="38"/>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row>
    <row r="79" ht="15.75" customHeight="1">
      <c r="A79" s="15"/>
      <c r="B79" s="15"/>
      <c r="C79" s="15"/>
      <c r="D79" s="15"/>
      <c r="E79" s="38"/>
      <c r="F79" s="38"/>
      <c r="G79" s="38"/>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row>
    <row r="80" ht="15.75" customHeight="1">
      <c r="A80" s="15"/>
      <c r="B80" s="15"/>
      <c r="C80" s="15"/>
      <c r="D80" s="15"/>
      <c r="E80" s="38"/>
      <c r="F80" s="38"/>
      <c r="G80" s="38"/>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row>
    <row r="81" ht="15.75" customHeight="1">
      <c r="A81" s="15"/>
      <c r="B81" s="15"/>
      <c r="C81" s="15"/>
      <c r="D81" s="15"/>
      <c r="E81" s="38"/>
      <c r="F81" s="38"/>
      <c r="G81" s="38"/>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row>
    <row r="82" ht="15.75" customHeight="1">
      <c r="A82" s="15"/>
      <c r="B82" s="15"/>
      <c r="C82" s="15"/>
      <c r="D82" s="15"/>
      <c r="E82" s="38"/>
      <c r="F82" s="38"/>
      <c r="G82" s="38"/>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row>
    <row r="83" ht="15.75" customHeight="1">
      <c r="A83" s="15"/>
      <c r="B83" s="15"/>
      <c r="C83" s="15"/>
      <c r="D83" s="15"/>
      <c r="E83" s="38"/>
      <c r="F83" s="38"/>
      <c r="G83" s="38"/>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row>
    <row r="84" ht="15.75" customHeight="1">
      <c r="A84" s="15"/>
      <c r="B84" s="15"/>
      <c r="C84" s="15"/>
      <c r="D84" s="15"/>
      <c r="E84" s="38"/>
      <c r="F84" s="38"/>
      <c r="G84" s="38"/>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row>
    <row r="85" ht="15.75" customHeight="1">
      <c r="A85" s="15"/>
      <c r="B85" s="15"/>
      <c r="C85" s="15"/>
      <c r="D85" s="15"/>
      <c r="E85" s="38"/>
      <c r="F85" s="38"/>
      <c r="G85" s="38"/>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row>
    <row r="86" ht="15.75" customHeight="1">
      <c r="A86" s="15"/>
      <c r="B86" s="15"/>
      <c r="C86" s="15"/>
      <c r="D86" s="15"/>
      <c r="E86" s="38"/>
      <c r="F86" s="38"/>
      <c r="G86" s="38"/>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row>
    <row r="87" ht="15.75" customHeight="1">
      <c r="A87" s="15"/>
      <c r="B87" s="15"/>
      <c r="C87" s="15"/>
      <c r="D87" s="15"/>
      <c r="E87" s="38"/>
      <c r="F87" s="38"/>
      <c r="G87" s="38"/>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row>
    <row r="88" ht="15.75" customHeight="1">
      <c r="A88" s="15"/>
      <c r="B88" s="15"/>
      <c r="C88" s="15"/>
      <c r="D88" s="15"/>
      <c r="E88" s="38"/>
      <c r="F88" s="38"/>
      <c r="G88" s="38"/>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row>
    <row r="89" ht="15.75" customHeight="1">
      <c r="A89" s="15"/>
      <c r="B89" s="15"/>
      <c r="C89" s="15"/>
      <c r="D89" s="15"/>
      <c r="E89" s="38"/>
      <c r="F89" s="38"/>
      <c r="G89" s="38"/>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row>
    <row r="90" ht="15.75" customHeight="1">
      <c r="A90" s="15"/>
      <c r="B90" s="15"/>
      <c r="C90" s="15"/>
      <c r="D90" s="15"/>
      <c r="E90" s="38"/>
      <c r="F90" s="38"/>
      <c r="G90" s="38"/>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row>
    <row r="91" ht="15.75" customHeight="1">
      <c r="A91" s="15"/>
      <c r="B91" s="15"/>
      <c r="C91" s="15"/>
      <c r="D91" s="15"/>
      <c r="E91" s="38"/>
      <c r="F91" s="38"/>
      <c r="G91" s="38"/>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row>
    <row r="92" ht="15.75" customHeight="1">
      <c r="A92" s="15"/>
      <c r="B92" s="15"/>
      <c r="C92" s="15"/>
      <c r="D92" s="15"/>
      <c r="E92" s="38"/>
      <c r="F92" s="38"/>
      <c r="G92" s="38"/>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row>
    <row r="93" ht="15.75" customHeight="1">
      <c r="A93" s="15"/>
      <c r="B93" s="15"/>
      <c r="C93" s="15"/>
      <c r="D93" s="15"/>
      <c r="E93" s="38"/>
      <c r="F93" s="38"/>
      <c r="G93" s="38"/>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row>
    <row r="94" ht="15.75" customHeight="1">
      <c r="A94" s="15"/>
      <c r="B94" s="15"/>
      <c r="C94" s="15"/>
      <c r="D94" s="15"/>
      <c r="E94" s="38"/>
      <c r="F94" s="38"/>
      <c r="G94" s="38"/>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row>
    <row r="95" ht="15.75" customHeight="1">
      <c r="A95" s="15"/>
      <c r="B95" s="15"/>
      <c r="C95" s="15"/>
      <c r="D95" s="15"/>
      <c r="E95" s="38"/>
      <c r="F95" s="38"/>
      <c r="G95" s="38"/>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row>
    <row r="96" ht="15.75" customHeight="1">
      <c r="A96" s="15"/>
      <c r="B96" s="15"/>
      <c r="C96" s="15"/>
      <c r="D96" s="15"/>
      <c r="E96" s="38"/>
      <c r="F96" s="38"/>
      <c r="G96" s="38"/>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row>
    <row r="97" ht="15.75" customHeight="1">
      <c r="A97" s="15"/>
      <c r="B97" s="15"/>
      <c r="C97" s="15"/>
      <c r="D97" s="15"/>
      <c r="E97" s="38"/>
      <c r="F97" s="38"/>
      <c r="G97" s="38"/>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row>
    <row r="98" ht="15.75" customHeight="1">
      <c r="A98" s="15"/>
      <c r="B98" s="15"/>
      <c r="C98" s="15"/>
      <c r="D98" s="15"/>
      <c r="E98" s="38"/>
      <c r="F98" s="38"/>
      <c r="G98" s="38"/>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row>
    <row r="99" ht="15.75" customHeight="1">
      <c r="A99" s="15"/>
      <c r="B99" s="15"/>
      <c r="C99" s="15"/>
      <c r="D99" s="15"/>
      <c r="E99" s="38"/>
      <c r="F99" s="38"/>
      <c r="G99" s="38"/>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row>
    <row r="100" ht="15.75" customHeight="1">
      <c r="A100" s="15"/>
      <c r="B100" s="15"/>
      <c r="C100" s="15"/>
      <c r="D100" s="15"/>
      <c r="E100" s="38"/>
      <c r="F100" s="38"/>
      <c r="G100" s="38"/>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row>
    <row r="101" ht="15.75" customHeight="1">
      <c r="A101" s="15"/>
      <c r="B101" s="15"/>
      <c r="C101" s="15"/>
      <c r="D101" s="15"/>
      <c r="E101" s="38"/>
      <c r="F101" s="38"/>
      <c r="G101" s="38"/>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row>
    <row r="102" ht="15.75" customHeight="1">
      <c r="A102" s="15"/>
      <c r="B102" s="15"/>
      <c r="C102" s="15"/>
      <c r="D102" s="15"/>
      <c r="E102" s="38"/>
      <c r="F102" s="38"/>
      <c r="G102" s="38"/>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row>
    <row r="103" ht="15.75" customHeight="1">
      <c r="A103" s="15"/>
      <c r="B103" s="15"/>
      <c r="C103" s="15"/>
      <c r="D103" s="15"/>
      <c r="E103" s="38"/>
      <c r="F103" s="38"/>
      <c r="G103" s="38"/>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row>
    <row r="104" ht="15.75" customHeight="1">
      <c r="A104" s="15"/>
      <c r="B104" s="15"/>
      <c r="C104" s="15"/>
      <c r="D104" s="15"/>
      <c r="E104" s="38"/>
      <c r="F104" s="38"/>
      <c r="G104" s="38"/>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row>
    <row r="105" ht="15.75" customHeight="1">
      <c r="A105" s="15"/>
      <c r="B105" s="15"/>
      <c r="C105" s="15"/>
      <c r="D105" s="15"/>
      <c r="E105" s="38"/>
      <c r="F105" s="38"/>
      <c r="G105" s="38"/>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row>
    <row r="106" ht="15.75" customHeight="1">
      <c r="A106" s="15"/>
      <c r="B106" s="15"/>
      <c r="C106" s="15"/>
      <c r="D106" s="15"/>
      <c r="E106" s="38"/>
      <c r="F106" s="38"/>
      <c r="G106" s="38"/>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row>
    <row r="107" ht="15.75" customHeight="1">
      <c r="A107" s="15"/>
      <c r="B107" s="15"/>
      <c r="C107" s="15"/>
      <c r="D107" s="15"/>
      <c r="E107" s="38"/>
      <c r="F107" s="38"/>
      <c r="G107" s="38"/>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row>
    <row r="108" ht="15.75" customHeight="1">
      <c r="A108" s="15"/>
      <c r="B108" s="15"/>
      <c r="C108" s="15"/>
      <c r="D108" s="15"/>
      <c r="E108" s="38"/>
      <c r="F108" s="38"/>
      <c r="G108" s="38"/>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row>
    <row r="109" ht="15.75" customHeight="1">
      <c r="A109" s="15"/>
      <c r="B109" s="15"/>
      <c r="C109" s="15"/>
      <c r="D109" s="15"/>
      <c r="E109" s="38"/>
      <c r="F109" s="38"/>
      <c r="G109" s="38"/>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row>
    <row r="110" ht="15.75" customHeight="1">
      <c r="A110" s="15"/>
      <c r="B110" s="15"/>
      <c r="C110" s="15"/>
      <c r="D110" s="15"/>
      <c r="E110" s="38"/>
      <c r="F110" s="38"/>
      <c r="G110" s="38"/>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row>
    <row r="111" ht="15.75" customHeight="1">
      <c r="A111" s="15"/>
      <c r="B111" s="15"/>
      <c r="C111" s="15"/>
      <c r="D111" s="15"/>
      <c r="E111" s="38"/>
      <c r="F111" s="38"/>
      <c r="G111" s="38"/>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row>
    <row r="112" ht="15.75" customHeight="1">
      <c r="A112" s="15"/>
      <c r="B112" s="15"/>
      <c r="C112" s="15"/>
      <c r="D112" s="15"/>
      <c r="E112" s="38"/>
      <c r="F112" s="38"/>
      <c r="G112" s="38"/>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row>
    <row r="113" ht="15.75" customHeight="1">
      <c r="A113" s="15"/>
      <c r="B113" s="15"/>
      <c r="C113" s="15"/>
      <c r="D113" s="15"/>
      <c r="E113" s="38"/>
      <c r="F113" s="38"/>
      <c r="G113" s="38"/>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row>
    <row r="114" ht="15.75" customHeight="1">
      <c r="A114" s="15"/>
      <c r="B114" s="15"/>
      <c r="C114" s="15"/>
      <c r="D114" s="15"/>
      <c r="E114" s="38"/>
      <c r="F114" s="38"/>
      <c r="G114" s="38"/>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row>
    <row r="115" ht="15.75" customHeight="1">
      <c r="A115" s="15"/>
      <c r="B115" s="15"/>
      <c r="C115" s="15"/>
      <c r="D115" s="15"/>
      <c r="E115" s="38"/>
      <c r="F115" s="38"/>
      <c r="G115" s="38"/>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row>
    <row r="116" ht="15.75" customHeight="1">
      <c r="A116" s="15"/>
      <c r="B116" s="15"/>
      <c r="C116" s="15"/>
      <c r="D116" s="15"/>
      <c r="E116" s="38"/>
      <c r="F116" s="38"/>
      <c r="G116" s="38"/>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row>
    <row r="117" ht="15.75" customHeight="1">
      <c r="A117" s="15"/>
      <c r="B117" s="15"/>
      <c r="C117" s="15"/>
      <c r="D117" s="15"/>
      <c r="E117" s="38"/>
      <c r="F117" s="38"/>
      <c r="G117" s="38"/>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row>
    <row r="118" ht="15.75" customHeight="1">
      <c r="A118" s="15"/>
      <c r="B118" s="15"/>
      <c r="C118" s="15"/>
      <c r="D118" s="15"/>
      <c r="E118" s="38"/>
      <c r="F118" s="38"/>
      <c r="G118" s="38"/>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row>
    <row r="119" ht="15.75" customHeight="1">
      <c r="A119" s="15"/>
      <c r="B119" s="15"/>
      <c r="C119" s="15"/>
      <c r="D119" s="15"/>
      <c r="E119" s="38"/>
      <c r="F119" s="38"/>
      <c r="G119" s="38"/>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row>
    <row r="120" ht="15.75" customHeight="1">
      <c r="A120" s="15"/>
      <c r="B120" s="15"/>
      <c r="C120" s="15"/>
      <c r="D120" s="15"/>
      <c r="E120" s="38"/>
      <c r="F120" s="38"/>
      <c r="G120" s="38"/>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row>
    <row r="121" ht="15.75" customHeight="1">
      <c r="A121" s="15"/>
      <c r="B121" s="15"/>
      <c r="C121" s="15"/>
      <c r="D121" s="15"/>
      <c r="E121" s="38"/>
      <c r="F121" s="38"/>
      <c r="G121" s="38"/>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row>
    <row r="122" ht="15.75" customHeight="1">
      <c r="A122" s="15"/>
      <c r="B122" s="15"/>
      <c r="C122" s="15"/>
      <c r="D122" s="15"/>
      <c r="E122" s="38"/>
      <c r="F122" s="38"/>
      <c r="G122" s="38"/>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row>
    <row r="123" ht="15.75" customHeight="1">
      <c r="A123" s="15"/>
      <c r="B123" s="15"/>
      <c r="C123" s="15"/>
      <c r="D123" s="15"/>
      <c r="E123" s="38"/>
      <c r="F123" s="38"/>
      <c r="G123" s="38"/>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row>
    <row r="124" ht="15.75" customHeight="1">
      <c r="A124" s="15"/>
      <c r="B124" s="15"/>
      <c r="C124" s="15"/>
      <c r="D124" s="15"/>
      <c r="E124" s="38"/>
      <c r="F124" s="38"/>
      <c r="G124" s="38"/>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row>
    <row r="125" ht="15.75" customHeight="1">
      <c r="A125" s="15"/>
      <c r="B125" s="15"/>
      <c r="C125" s="15"/>
      <c r="D125" s="15"/>
      <c r="E125" s="38"/>
      <c r="F125" s="38"/>
      <c r="G125" s="38"/>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row>
    <row r="126" ht="15.75" customHeight="1">
      <c r="A126" s="15"/>
      <c r="B126" s="15"/>
      <c r="C126" s="15"/>
      <c r="D126" s="15"/>
      <c r="E126" s="38"/>
      <c r="F126" s="38"/>
      <c r="G126" s="38"/>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row>
    <row r="127" ht="15.75" customHeight="1">
      <c r="A127" s="15"/>
      <c r="B127" s="15"/>
      <c r="C127" s="15"/>
      <c r="D127" s="15"/>
      <c r="E127" s="38"/>
      <c r="F127" s="38"/>
      <c r="G127" s="38"/>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row>
    <row r="128" ht="15.75" customHeight="1">
      <c r="A128" s="15"/>
      <c r="B128" s="15"/>
      <c r="C128" s="15"/>
      <c r="D128" s="15"/>
      <c r="E128" s="38"/>
      <c r="F128" s="38"/>
      <c r="G128" s="38"/>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row>
    <row r="129" ht="15.75" customHeight="1">
      <c r="A129" s="15"/>
      <c r="B129" s="15"/>
      <c r="C129" s="15"/>
      <c r="D129" s="15"/>
      <c r="E129" s="38"/>
      <c r="F129" s="38"/>
      <c r="G129" s="38"/>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row>
    <row r="130" ht="15.75" customHeight="1">
      <c r="A130" s="15"/>
      <c r="B130" s="15"/>
      <c r="C130" s="15"/>
      <c r="D130" s="15"/>
      <c r="E130" s="38"/>
      <c r="F130" s="38"/>
      <c r="G130" s="38"/>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row>
    <row r="131" ht="15.75" customHeight="1">
      <c r="A131" s="15"/>
      <c r="B131" s="15"/>
      <c r="C131" s="15"/>
      <c r="D131" s="15"/>
      <c r="E131" s="38"/>
      <c r="F131" s="38"/>
      <c r="G131" s="38"/>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row>
    <row r="132" ht="15.75" customHeight="1">
      <c r="A132" s="15"/>
      <c r="B132" s="15"/>
      <c r="C132" s="15"/>
      <c r="D132" s="15"/>
      <c r="E132" s="38"/>
      <c r="F132" s="38"/>
      <c r="G132" s="38"/>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row>
    <row r="133" ht="15.75" customHeight="1">
      <c r="A133" s="15"/>
      <c r="B133" s="15"/>
      <c r="C133" s="15"/>
      <c r="D133" s="15"/>
      <c r="E133" s="38"/>
      <c r="F133" s="38"/>
      <c r="G133" s="38"/>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row>
    <row r="134" ht="15.75" customHeight="1">
      <c r="A134" s="15"/>
      <c r="B134" s="15"/>
      <c r="C134" s="15"/>
      <c r="D134" s="15"/>
      <c r="E134" s="38"/>
      <c r="F134" s="38"/>
      <c r="G134" s="38"/>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row>
    <row r="135" ht="15.75" customHeight="1">
      <c r="A135" s="15"/>
      <c r="B135" s="15"/>
      <c r="C135" s="15"/>
      <c r="D135" s="15"/>
      <c r="E135" s="38"/>
      <c r="F135" s="38"/>
      <c r="G135" s="38"/>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row>
    <row r="136" ht="15.75" customHeight="1">
      <c r="A136" s="15"/>
      <c r="B136" s="15"/>
      <c r="C136" s="15"/>
      <c r="D136" s="15"/>
      <c r="E136" s="38"/>
      <c r="F136" s="38"/>
      <c r="G136" s="38"/>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row>
    <row r="137" ht="15.75" customHeight="1">
      <c r="A137" s="15"/>
      <c r="B137" s="15"/>
      <c r="C137" s="15"/>
      <c r="D137" s="15"/>
      <c r="E137" s="38"/>
      <c r="F137" s="38"/>
      <c r="G137" s="38"/>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row>
    <row r="138" ht="15.75" customHeight="1">
      <c r="A138" s="15"/>
      <c r="B138" s="15"/>
      <c r="C138" s="15"/>
      <c r="D138" s="15"/>
      <c r="E138" s="38"/>
      <c r="F138" s="38"/>
      <c r="G138" s="38"/>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row>
    <row r="139" ht="15.75" customHeight="1">
      <c r="A139" s="15"/>
      <c r="B139" s="15"/>
      <c r="C139" s="15"/>
      <c r="D139" s="15"/>
      <c r="E139" s="38"/>
      <c r="F139" s="38"/>
      <c r="G139" s="38"/>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row>
    <row r="140" ht="15.75" customHeight="1">
      <c r="A140" s="15"/>
      <c r="B140" s="15"/>
      <c r="C140" s="15"/>
      <c r="D140" s="15"/>
      <c r="E140" s="38"/>
      <c r="F140" s="38"/>
      <c r="G140" s="38"/>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row>
    <row r="141" ht="15.75" customHeight="1">
      <c r="A141" s="15"/>
      <c r="B141" s="15"/>
      <c r="C141" s="15"/>
      <c r="D141" s="15"/>
      <c r="E141" s="38"/>
      <c r="F141" s="38"/>
      <c r="G141" s="38"/>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row>
    <row r="142" ht="15.75" customHeight="1">
      <c r="A142" s="15"/>
      <c r="B142" s="15"/>
      <c r="C142" s="15"/>
      <c r="D142" s="15"/>
      <c r="E142" s="38"/>
      <c r="F142" s="38"/>
      <c r="G142" s="38"/>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row>
    <row r="143" ht="15.75" customHeight="1">
      <c r="A143" s="15"/>
      <c r="B143" s="15"/>
      <c r="C143" s="15"/>
      <c r="D143" s="15"/>
      <c r="E143" s="38"/>
      <c r="F143" s="38"/>
      <c r="G143" s="38"/>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row>
    <row r="144" ht="15.75" customHeight="1">
      <c r="A144" s="15"/>
      <c r="B144" s="15"/>
      <c r="C144" s="15"/>
      <c r="D144" s="15"/>
      <c r="E144" s="38"/>
      <c r="F144" s="38"/>
      <c r="G144" s="38"/>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row>
    <row r="145" ht="15.75" customHeight="1">
      <c r="A145" s="15"/>
      <c r="B145" s="15"/>
      <c r="C145" s="15"/>
      <c r="D145" s="15"/>
      <c r="E145" s="38"/>
      <c r="F145" s="38"/>
      <c r="G145" s="38"/>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row>
    <row r="146" ht="15.75" customHeight="1">
      <c r="A146" s="15"/>
      <c r="B146" s="15"/>
      <c r="C146" s="15"/>
      <c r="D146" s="15"/>
      <c r="E146" s="38"/>
      <c r="F146" s="38"/>
      <c r="G146" s="38"/>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row>
    <row r="147" ht="15.75" customHeight="1">
      <c r="A147" s="15"/>
      <c r="B147" s="15"/>
      <c r="C147" s="15"/>
      <c r="D147" s="15"/>
      <c r="E147" s="38"/>
      <c r="F147" s="38"/>
      <c r="G147" s="38"/>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row>
    <row r="148" ht="15.75" customHeight="1">
      <c r="A148" s="15"/>
      <c r="B148" s="15"/>
      <c r="C148" s="15"/>
      <c r="D148" s="15"/>
      <c r="E148" s="38"/>
      <c r="F148" s="38"/>
      <c r="G148" s="38"/>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row>
    <row r="149" ht="15.75" customHeight="1">
      <c r="A149" s="15"/>
      <c r="B149" s="15"/>
      <c r="C149" s="15"/>
      <c r="D149" s="15"/>
      <c r="E149" s="38"/>
      <c r="F149" s="38"/>
      <c r="G149" s="38"/>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row>
    <row r="150" ht="15.75" customHeight="1">
      <c r="A150" s="15"/>
      <c r="B150" s="15"/>
      <c r="C150" s="15"/>
      <c r="D150" s="15"/>
      <c r="E150" s="38"/>
      <c r="F150" s="38"/>
      <c r="G150" s="38"/>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row>
    <row r="151" ht="15.75" customHeight="1">
      <c r="A151" s="15"/>
      <c r="B151" s="15"/>
      <c r="C151" s="15"/>
      <c r="D151" s="15"/>
      <c r="E151" s="38"/>
      <c r="F151" s="38"/>
      <c r="G151" s="38"/>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row>
    <row r="152" ht="15.75" customHeight="1">
      <c r="A152" s="15"/>
      <c r="B152" s="15"/>
      <c r="C152" s="15"/>
      <c r="D152" s="15"/>
      <c r="E152" s="38"/>
      <c r="F152" s="38"/>
      <c r="G152" s="38"/>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row>
    <row r="153" ht="15.75" customHeight="1">
      <c r="A153" s="15"/>
      <c r="B153" s="15"/>
      <c r="C153" s="15"/>
      <c r="D153" s="15"/>
      <c r="E153" s="38"/>
      <c r="F153" s="38"/>
      <c r="G153" s="38"/>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row>
    <row r="154" ht="15.75" customHeight="1">
      <c r="A154" s="15"/>
      <c r="B154" s="15"/>
      <c r="C154" s="15"/>
      <c r="D154" s="15"/>
      <c r="E154" s="38"/>
      <c r="F154" s="38"/>
      <c r="G154" s="38"/>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row>
    <row r="155" ht="15.75" customHeight="1">
      <c r="A155" s="15"/>
      <c r="B155" s="15"/>
      <c r="C155" s="15"/>
      <c r="D155" s="15"/>
      <c r="E155" s="38"/>
      <c r="F155" s="38"/>
      <c r="G155" s="38"/>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row>
    <row r="156" ht="15.75" customHeight="1">
      <c r="A156" s="15"/>
      <c r="B156" s="15"/>
      <c r="C156" s="15"/>
      <c r="D156" s="15"/>
      <c r="E156" s="38"/>
      <c r="F156" s="38"/>
      <c r="G156" s="38"/>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row>
    <row r="157" ht="15.75" customHeight="1">
      <c r="A157" s="15"/>
      <c r="B157" s="15"/>
      <c r="C157" s="15"/>
      <c r="D157" s="15"/>
      <c r="E157" s="38"/>
      <c r="F157" s="38"/>
      <c r="G157" s="38"/>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row>
    <row r="158" ht="15.75" customHeight="1">
      <c r="A158" s="15"/>
      <c r="B158" s="15"/>
      <c r="C158" s="15"/>
      <c r="D158" s="15"/>
      <c r="E158" s="38"/>
      <c r="F158" s="38"/>
      <c r="G158" s="38"/>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row>
    <row r="159" ht="15.75" customHeight="1">
      <c r="A159" s="15"/>
      <c r="B159" s="15"/>
      <c r="C159" s="15"/>
      <c r="D159" s="15"/>
      <c r="E159" s="38"/>
      <c r="F159" s="38"/>
      <c r="G159" s="38"/>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row>
    <row r="160" ht="15.75" customHeight="1">
      <c r="A160" s="15"/>
      <c r="B160" s="15"/>
      <c r="C160" s="15"/>
      <c r="D160" s="15"/>
      <c r="E160" s="38"/>
      <c r="F160" s="38"/>
      <c r="G160" s="38"/>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row>
    <row r="161" ht="15.75" customHeight="1">
      <c r="A161" s="15"/>
      <c r="B161" s="15"/>
      <c r="C161" s="15"/>
      <c r="D161" s="15"/>
      <c r="E161" s="38"/>
      <c r="F161" s="38"/>
      <c r="G161" s="38"/>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row>
    <row r="162" ht="15.75" customHeight="1">
      <c r="A162" s="15"/>
      <c r="B162" s="15"/>
      <c r="C162" s="15"/>
      <c r="D162" s="15"/>
      <c r="E162" s="38"/>
      <c r="F162" s="38"/>
      <c r="G162" s="38"/>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row>
    <row r="163" ht="15.75" customHeight="1">
      <c r="A163" s="15"/>
      <c r="B163" s="15"/>
      <c r="C163" s="15"/>
      <c r="D163" s="15"/>
      <c r="E163" s="38"/>
      <c r="F163" s="38"/>
      <c r="G163" s="38"/>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row>
    <row r="164" ht="15.75" customHeight="1">
      <c r="A164" s="15"/>
      <c r="B164" s="15"/>
      <c r="C164" s="15"/>
      <c r="D164" s="15"/>
      <c r="E164" s="38"/>
      <c r="F164" s="38"/>
      <c r="G164" s="38"/>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row>
    <row r="165" ht="15.75" customHeight="1">
      <c r="A165" s="15"/>
      <c r="B165" s="15"/>
      <c r="C165" s="15"/>
      <c r="D165" s="15"/>
      <c r="E165" s="38"/>
      <c r="F165" s="38"/>
      <c r="G165" s="38"/>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row>
    <row r="166" ht="15.75" customHeight="1">
      <c r="A166" s="15"/>
      <c r="B166" s="15"/>
      <c r="C166" s="15"/>
      <c r="D166" s="15"/>
      <c r="E166" s="38"/>
      <c r="F166" s="38"/>
      <c r="G166" s="38"/>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row>
    <row r="167" ht="15.75" customHeight="1">
      <c r="A167" s="15"/>
      <c r="B167" s="15"/>
      <c r="C167" s="15"/>
      <c r="D167" s="15"/>
      <c r="E167" s="38"/>
      <c r="F167" s="38"/>
      <c r="G167" s="38"/>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row>
    <row r="168" ht="15.75" customHeight="1">
      <c r="A168" s="15"/>
      <c r="B168" s="15"/>
      <c r="C168" s="15"/>
      <c r="D168" s="15"/>
      <c r="E168" s="38"/>
      <c r="F168" s="38"/>
      <c r="G168" s="38"/>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row>
    <row r="169" ht="15.75" customHeight="1">
      <c r="A169" s="15"/>
      <c r="B169" s="15"/>
      <c r="C169" s="15"/>
      <c r="D169" s="15"/>
      <c r="E169" s="38"/>
      <c r="F169" s="38"/>
      <c r="G169" s="38"/>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row>
    <row r="170" ht="15.75" customHeight="1">
      <c r="A170" s="15"/>
      <c r="B170" s="15"/>
      <c r="C170" s="15"/>
      <c r="D170" s="15"/>
      <c r="E170" s="38"/>
      <c r="F170" s="38"/>
      <c r="G170" s="38"/>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row>
    <row r="171" ht="15.75" customHeight="1">
      <c r="A171" s="15"/>
      <c r="B171" s="15"/>
      <c r="C171" s="15"/>
      <c r="D171" s="15"/>
      <c r="E171" s="38"/>
      <c r="F171" s="38"/>
      <c r="G171" s="38"/>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row>
    <row r="172" ht="15.75" customHeight="1">
      <c r="A172" s="15"/>
      <c r="B172" s="15"/>
      <c r="C172" s="15"/>
      <c r="D172" s="15"/>
      <c r="E172" s="38"/>
      <c r="F172" s="38"/>
      <c r="G172" s="38"/>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row>
    <row r="173" ht="15.75" customHeight="1">
      <c r="A173" s="15"/>
      <c r="B173" s="15"/>
      <c r="C173" s="15"/>
      <c r="D173" s="15"/>
      <c r="E173" s="38"/>
      <c r="F173" s="38"/>
      <c r="G173" s="38"/>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row>
    <row r="174" ht="15.75" customHeight="1">
      <c r="A174" s="15"/>
      <c r="B174" s="15"/>
      <c r="C174" s="15"/>
      <c r="D174" s="15"/>
      <c r="E174" s="38"/>
      <c r="F174" s="38"/>
      <c r="G174" s="38"/>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row>
    <row r="175" ht="15.75" customHeight="1">
      <c r="A175" s="15"/>
      <c r="B175" s="15"/>
      <c r="C175" s="15"/>
      <c r="D175" s="15"/>
      <c r="E175" s="38"/>
      <c r="F175" s="38"/>
      <c r="G175" s="38"/>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row>
    <row r="176" ht="15.75" customHeight="1">
      <c r="A176" s="15"/>
      <c r="B176" s="15"/>
      <c r="C176" s="15"/>
      <c r="D176" s="15"/>
      <c r="E176" s="38"/>
      <c r="F176" s="38"/>
      <c r="G176" s="38"/>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row>
    <row r="177" ht="15.75" customHeight="1">
      <c r="A177" s="15"/>
      <c r="B177" s="15"/>
      <c r="C177" s="15"/>
      <c r="D177" s="15"/>
      <c r="E177" s="38"/>
      <c r="F177" s="38"/>
      <c r="G177" s="38"/>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row>
    <row r="178" ht="15.75" customHeight="1">
      <c r="A178" s="15"/>
      <c r="B178" s="15"/>
      <c r="C178" s="15"/>
      <c r="D178" s="15"/>
      <c r="E178" s="38"/>
      <c r="F178" s="38"/>
      <c r="G178" s="38"/>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row>
    <row r="179" ht="15.75" customHeight="1">
      <c r="A179" s="15"/>
      <c r="B179" s="15"/>
      <c r="C179" s="15"/>
      <c r="D179" s="15"/>
      <c r="E179" s="38"/>
      <c r="F179" s="38"/>
      <c r="G179" s="38"/>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row>
    <row r="180" ht="15.75" customHeight="1">
      <c r="A180" s="15"/>
      <c r="B180" s="15"/>
      <c r="C180" s="15"/>
      <c r="D180" s="15"/>
      <c r="E180" s="38"/>
      <c r="F180" s="38"/>
      <c r="G180" s="38"/>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row>
    <row r="181" ht="15.75" customHeight="1">
      <c r="A181" s="15"/>
      <c r="B181" s="15"/>
      <c r="C181" s="15"/>
      <c r="D181" s="15"/>
      <c r="E181" s="38"/>
      <c r="F181" s="38"/>
      <c r="G181" s="38"/>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row>
    <row r="182" ht="15.75" customHeight="1">
      <c r="A182" s="15"/>
      <c r="B182" s="15"/>
      <c r="C182" s="15"/>
      <c r="D182" s="15"/>
      <c r="E182" s="38"/>
      <c r="F182" s="38"/>
      <c r="G182" s="38"/>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row>
    <row r="183" ht="15.75" customHeight="1">
      <c r="A183" s="15"/>
      <c r="B183" s="15"/>
      <c r="C183" s="15"/>
      <c r="D183" s="15"/>
      <c r="E183" s="38"/>
      <c r="F183" s="38"/>
      <c r="G183" s="38"/>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row>
    <row r="184" ht="15.75" customHeight="1">
      <c r="A184" s="15"/>
      <c r="B184" s="15"/>
      <c r="C184" s="15"/>
      <c r="D184" s="15"/>
      <c r="E184" s="38"/>
      <c r="F184" s="38"/>
      <c r="G184" s="38"/>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row>
    <row r="185" ht="15.75" customHeight="1">
      <c r="A185" s="15"/>
      <c r="B185" s="15"/>
      <c r="C185" s="15"/>
      <c r="D185" s="15"/>
      <c r="E185" s="38"/>
      <c r="F185" s="38"/>
      <c r="G185" s="38"/>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row>
    <row r="186" ht="15.75" customHeight="1">
      <c r="A186" s="15"/>
      <c r="B186" s="15"/>
      <c r="C186" s="15"/>
      <c r="D186" s="15"/>
      <c r="E186" s="38"/>
      <c r="F186" s="38"/>
      <c r="G186" s="38"/>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row>
    <row r="187" ht="15.75" customHeight="1">
      <c r="A187" s="15"/>
      <c r="B187" s="15"/>
      <c r="C187" s="15"/>
      <c r="D187" s="15"/>
      <c r="E187" s="38"/>
      <c r="F187" s="38"/>
      <c r="G187" s="38"/>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row>
    <row r="188" ht="15.75" customHeight="1">
      <c r="A188" s="15"/>
      <c r="B188" s="15"/>
      <c r="C188" s="15"/>
      <c r="D188" s="15"/>
      <c r="E188" s="38"/>
      <c r="F188" s="38"/>
      <c r="G188" s="38"/>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row>
    <row r="189" ht="15.75" customHeight="1">
      <c r="A189" s="15"/>
      <c r="B189" s="15"/>
      <c r="C189" s="15"/>
      <c r="D189" s="15"/>
      <c r="E189" s="38"/>
      <c r="F189" s="38"/>
      <c r="G189" s="38"/>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row>
    <row r="190" ht="15.75" customHeight="1">
      <c r="A190" s="15"/>
      <c r="B190" s="15"/>
      <c r="C190" s="15"/>
      <c r="D190" s="15"/>
      <c r="E190" s="38"/>
      <c r="F190" s="38"/>
      <c r="G190" s="38"/>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row>
    <row r="191" ht="15.75" customHeight="1">
      <c r="A191" s="15"/>
      <c r="B191" s="15"/>
      <c r="C191" s="15"/>
      <c r="D191" s="15"/>
      <c r="E191" s="38"/>
      <c r="F191" s="38"/>
      <c r="G191" s="38"/>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row>
    <row r="192" ht="15.75" customHeight="1">
      <c r="A192" s="15"/>
      <c r="B192" s="15"/>
      <c r="C192" s="15"/>
      <c r="D192" s="15"/>
      <c r="E192" s="38"/>
      <c r="F192" s="38"/>
      <c r="G192" s="38"/>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row>
    <row r="193" ht="15.75" customHeight="1">
      <c r="A193" s="15"/>
      <c r="B193" s="15"/>
      <c r="C193" s="15"/>
      <c r="D193" s="15"/>
      <c r="E193" s="38"/>
      <c r="F193" s="38"/>
      <c r="G193" s="38"/>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row>
    <row r="194" ht="15.75" customHeight="1">
      <c r="A194" s="15"/>
      <c r="B194" s="15"/>
      <c r="C194" s="15"/>
      <c r="D194" s="15"/>
      <c r="E194" s="38"/>
      <c r="F194" s="38"/>
      <c r="G194" s="38"/>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row>
    <row r="195" ht="15.75" customHeight="1">
      <c r="A195" s="15"/>
      <c r="B195" s="15"/>
      <c r="C195" s="15"/>
      <c r="D195" s="15"/>
      <c r="E195" s="38"/>
      <c r="F195" s="38"/>
      <c r="G195" s="38"/>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row>
    <row r="196" ht="15.75" customHeight="1">
      <c r="A196" s="15"/>
      <c r="B196" s="15"/>
      <c r="C196" s="15"/>
      <c r="D196" s="15"/>
      <c r="E196" s="38"/>
      <c r="F196" s="38"/>
      <c r="G196" s="38"/>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row>
    <row r="197" ht="15.75" customHeight="1">
      <c r="A197" s="15"/>
      <c r="B197" s="15"/>
      <c r="C197" s="15"/>
      <c r="D197" s="15"/>
      <c r="E197" s="38"/>
      <c r="F197" s="38"/>
      <c r="G197" s="38"/>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row>
    <row r="198" ht="15.75" customHeight="1">
      <c r="A198" s="15"/>
      <c r="B198" s="15"/>
      <c r="C198" s="15"/>
      <c r="D198" s="15"/>
      <c r="E198" s="38"/>
      <c r="F198" s="38"/>
      <c r="G198" s="38"/>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row>
    <row r="199" ht="15.75" customHeight="1">
      <c r="A199" s="15"/>
      <c r="B199" s="15"/>
      <c r="C199" s="15"/>
      <c r="D199" s="15"/>
      <c r="E199" s="38"/>
      <c r="F199" s="38"/>
      <c r="G199" s="38"/>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row>
    <row r="200" ht="15.75" customHeight="1">
      <c r="A200" s="15"/>
      <c r="B200" s="15"/>
      <c r="C200" s="15"/>
      <c r="D200" s="15"/>
      <c r="E200" s="38"/>
      <c r="F200" s="38"/>
      <c r="G200" s="38"/>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row>
    <row r="201" ht="15.75" customHeight="1">
      <c r="A201" s="15"/>
      <c r="B201" s="15"/>
      <c r="C201" s="15"/>
      <c r="D201" s="15"/>
      <c r="E201" s="38"/>
      <c r="F201" s="38"/>
      <c r="G201" s="38"/>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row>
    <row r="202" ht="15.75" customHeight="1">
      <c r="A202" s="15"/>
      <c r="B202" s="15"/>
      <c r="C202" s="15"/>
      <c r="D202" s="15"/>
      <c r="E202" s="38"/>
      <c r="F202" s="38"/>
      <c r="G202" s="38"/>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row>
    <row r="203" ht="15.75" customHeight="1">
      <c r="A203" s="15"/>
      <c r="B203" s="15"/>
      <c r="C203" s="15"/>
      <c r="D203" s="15"/>
      <c r="E203" s="38"/>
      <c r="F203" s="38"/>
      <c r="G203" s="38"/>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row>
    <row r="204" ht="15.75" customHeight="1">
      <c r="A204" s="15"/>
      <c r="B204" s="15"/>
      <c r="C204" s="15"/>
      <c r="D204" s="15"/>
      <c r="E204" s="38"/>
      <c r="F204" s="38"/>
      <c r="G204" s="38"/>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row>
    <row r="205" ht="15.75" customHeight="1">
      <c r="A205" s="15"/>
      <c r="B205" s="15"/>
      <c r="C205" s="15"/>
      <c r="D205" s="15"/>
      <c r="E205" s="38"/>
      <c r="F205" s="38"/>
      <c r="G205" s="38"/>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row>
    <row r="206" ht="15.75" customHeight="1">
      <c r="A206" s="15"/>
      <c r="B206" s="15"/>
      <c r="C206" s="15"/>
      <c r="D206" s="15"/>
      <c r="E206" s="38"/>
      <c r="F206" s="38"/>
      <c r="G206" s="38"/>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row>
    <row r="207" ht="15.75" customHeight="1">
      <c r="A207" s="15"/>
      <c r="B207" s="15"/>
      <c r="C207" s="15"/>
      <c r="D207" s="15"/>
      <c r="E207" s="38"/>
      <c r="F207" s="38"/>
      <c r="G207" s="38"/>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row>
    <row r="208" ht="15.75" customHeight="1">
      <c r="A208" s="15"/>
      <c r="B208" s="15"/>
      <c r="C208" s="15"/>
      <c r="D208" s="15"/>
      <c r="E208" s="38"/>
      <c r="F208" s="38"/>
      <c r="G208" s="38"/>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row>
    <row r="209" ht="15.75" customHeight="1">
      <c r="A209" s="15"/>
      <c r="B209" s="15"/>
      <c r="C209" s="15"/>
      <c r="D209" s="15"/>
      <c r="E209" s="38"/>
      <c r="F209" s="38"/>
      <c r="G209" s="38"/>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row>
    <row r="210" ht="15.75" customHeight="1">
      <c r="A210" s="15"/>
      <c r="B210" s="15"/>
      <c r="C210" s="15"/>
      <c r="D210" s="15"/>
      <c r="E210" s="38"/>
      <c r="F210" s="38"/>
      <c r="G210" s="38"/>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row>
    <row r="211" ht="15.75" customHeight="1">
      <c r="A211" s="15"/>
      <c r="B211" s="15"/>
      <c r="C211" s="15"/>
      <c r="D211" s="15"/>
      <c r="E211" s="38"/>
      <c r="F211" s="38"/>
      <c r="G211" s="38"/>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row>
    <row r="212" ht="15.75" customHeight="1">
      <c r="A212" s="15"/>
      <c r="B212" s="15"/>
      <c r="C212" s="15"/>
      <c r="D212" s="15"/>
      <c r="E212" s="38"/>
      <c r="F212" s="38"/>
      <c r="G212" s="38"/>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row>
    <row r="213" ht="15.75" customHeight="1">
      <c r="A213" s="15"/>
      <c r="B213" s="15"/>
      <c r="C213" s="15"/>
      <c r="D213" s="15"/>
      <c r="E213" s="38"/>
      <c r="F213" s="38"/>
      <c r="G213" s="38"/>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row>
    <row r="214" ht="15.75" customHeight="1">
      <c r="A214" s="15"/>
      <c r="B214" s="15"/>
      <c r="C214" s="15"/>
      <c r="D214" s="15"/>
      <c r="E214" s="38"/>
      <c r="F214" s="38"/>
      <c r="G214" s="38"/>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row>
    <row r="215" ht="15.75" customHeight="1">
      <c r="A215" s="15"/>
      <c r="B215" s="15"/>
      <c r="C215" s="15"/>
      <c r="D215" s="15"/>
      <c r="E215" s="38"/>
      <c r="F215" s="38"/>
      <c r="G215" s="38"/>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row>
    <row r="216" ht="15.75" customHeight="1">
      <c r="A216" s="15"/>
      <c r="B216" s="15"/>
      <c r="C216" s="15"/>
      <c r="D216" s="15"/>
      <c r="E216" s="38"/>
      <c r="F216" s="38"/>
      <c r="G216" s="38"/>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row>
    <row r="217" ht="15.75" customHeight="1">
      <c r="A217" s="15"/>
      <c r="B217" s="15"/>
      <c r="C217" s="15"/>
      <c r="D217" s="15"/>
      <c r="E217" s="38"/>
      <c r="F217" s="38"/>
      <c r="G217" s="38"/>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row>
    <row r="218" ht="15.75" customHeight="1">
      <c r="A218" s="15"/>
      <c r="B218" s="15"/>
      <c r="C218" s="15"/>
      <c r="D218" s="15"/>
      <c r="E218" s="38"/>
      <c r="F218" s="38"/>
      <c r="G218" s="38"/>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row>
    <row r="219" ht="15.75" customHeight="1">
      <c r="A219" s="15"/>
      <c r="B219" s="15"/>
      <c r="C219" s="15"/>
      <c r="D219" s="15"/>
      <c r="E219" s="38"/>
      <c r="F219" s="38"/>
      <c r="G219" s="38"/>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row>
    <row r="220" ht="15.75" customHeight="1">
      <c r="A220" s="15"/>
      <c r="B220" s="15"/>
      <c r="C220" s="15"/>
      <c r="D220" s="15"/>
      <c r="E220" s="38"/>
      <c r="F220" s="38"/>
      <c r="G220" s="38"/>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row>
    <row r="221" ht="15.75" customHeight="1">
      <c r="A221" s="15"/>
      <c r="B221" s="15"/>
      <c r="C221" s="15"/>
      <c r="D221" s="15"/>
      <c r="E221" s="38"/>
      <c r="F221" s="38"/>
      <c r="G221" s="38"/>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row>
    <row r="222" ht="15.75" customHeight="1">
      <c r="A222" s="15"/>
      <c r="B222" s="15"/>
      <c r="C222" s="15"/>
      <c r="D222" s="15"/>
      <c r="E222" s="38"/>
      <c r="F222" s="38"/>
      <c r="G222" s="38"/>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row>
    <row r="223" ht="15.75" customHeight="1">
      <c r="A223" s="15"/>
      <c r="B223" s="15"/>
      <c r="C223" s="15"/>
      <c r="D223" s="15"/>
      <c r="E223" s="38"/>
      <c r="F223" s="38"/>
      <c r="G223" s="38"/>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row>
    <row r="224" ht="15.75" customHeight="1">
      <c r="A224" s="15"/>
      <c r="B224" s="15"/>
      <c r="C224" s="15"/>
      <c r="D224" s="15"/>
      <c r="E224" s="38"/>
      <c r="F224" s="38"/>
      <c r="G224" s="38"/>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row>
    <row r="225" ht="15.75" customHeight="1">
      <c r="A225" s="15"/>
      <c r="B225" s="15"/>
      <c r="C225" s="15"/>
      <c r="D225" s="15"/>
      <c r="E225" s="38"/>
      <c r="F225" s="38"/>
      <c r="G225" s="38"/>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row>
    <row r="226" ht="15.75" customHeight="1">
      <c r="A226" s="15"/>
      <c r="B226" s="15"/>
      <c r="C226" s="15"/>
      <c r="D226" s="15"/>
      <c r="E226" s="38"/>
      <c r="F226" s="38"/>
      <c r="G226" s="38"/>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row>
    <row r="227" ht="15.75" customHeight="1">
      <c r="A227" s="15"/>
      <c r="B227" s="15"/>
      <c r="C227" s="15"/>
      <c r="D227" s="15"/>
      <c r="E227" s="38"/>
      <c r="F227" s="38"/>
      <c r="G227" s="38"/>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row>
    <row r="228" ht="15.75" customHeight="1">
      <c r="A228" s="15"/>
      <c r="B228" s="15"/>
      <c r="C228" s="15"/>
      <c r="D228" s="15"/>
      <c r="E228" s="38"/>
      <c r="F228" s="38"/>
      <c r="G228" s="38"/>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row>
    <row r="229" ht="15.75" customHeight="1">
      <c r="A229" s="15"/>
      <c r="B229" s="15"/>
      <c r="C229" s="15"/>
      <c r="D229" s="15"/>
      <c r="E229" s="38"/>
      <c r="F229" s="38"/>
      <c r="G229" s="38"/>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row>
    <row r="230" ht="15.75" customHeight="1">
      <c r="A230" s="15"/>
      <c r="B230" s="15"/>
      <c r="C230" s="15"/>
      <c r="D230" s="15"/>
      <c r="E230" s="38"/>
      <c r="F230" s="38"/>
      <c r="G230" s="38"/>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9">
    <mergeCell ref="B22:B27"/>
    <mergeCell ref="F28:F31"/>
    <mergeCell ref="C1:D1"/>
    <mergeCell ref="F1:G1"/>
    <mergeCell ref="A2:B2"/>
    <mergeCell ref="A3:B8"/>
    <mergeCell ref="A9:B14"/>
    <mergeCell ref="A15:A27"/>
    <mergeCell ref="B15:B21"/>
  </mergeCells>
  <hyperlinks>
    <hyperlink r:id="rId1" ref="A3"/>
    <hyperlink r:id="rId2" ref="C3"/>
    <hyperlink r:id="rId3" ref="C4"/>
    <hyperlink r:id="rId4" ref="C5"/>
    <hyperlink r:id="rId5" ref="C6"/>
    <hyperlink r:id="rId6" ref="C7"/>
    <hyperlink r:id="rId7" ref="C8"/>
    <hyperlink r:id="rId8" ref="A9"/>
    <hyperlink r:id="rId9" ref="C9"/>
    <hyperlink r:id="rId10" ref="C10"/>
    <hyperlink r:id="rId11" ref="C11"/>
    <hyperlink r:id="rId12" ref="C12"/>
    <hyperlink r:id="rId13" ref="C13"/>
    <hyperlink r:id="rId14" ref="C14"/>
    <hyperlink r:id="rId15" ref="B15"/>
    <hyperlink r:id="rId16" ref="C15"/>
    <hyperlink r:id="rId17" ref="C16"/>
    <hyperlink r:id="rId18" ref="C17"/>
    <hyperlink r:id="rId19" ref="C18"/>
    <hyperlink r:id="rId20" ref="C19"/>
    <hyperlink r:id="rId21" ref="C20"/>
    <hyperlink r:id="rId22" ref="C21"/>
    <hyperlink r:id="rId23" ref="B22"/>
    <hyperlink r:id="rId24" ref="C22"/>
    <hyperlink r:id="rId25" ref="C23"/>
    <hyperlink r:id="rId26" ref="C24"/>
    <hyperlink r:id="rId27" ref="C25"/>
    <hyperlink r:id="rId28" ref="C26"/>
    <hyperlink r:id="rId29" ref="C27"/>
  </hyperlinks>
  <printOptions/>
  <pageMargins bottom="0.75" footer="0.0" header="0.0" left="0.7" right="0.7" top="0.75"/>
  <pageSetup orientation="landscape"/>
  <drawing r:id="rId3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7</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90.0" customHeight="1">
      <c r="A2" s="16" t="s">
        <v>9</v>
      </c>
      <c r="B2" s="17" t="s">
        <v>10</v>
      </c>
      <c r="C2" s="18" t="s">
        <v>11</v>
      </c>
      <c r="D2" s="18" t="s">
        <v>12</v>
      </c>
      <c r="E2" s="18" t="s">
        <v>13</v>
      </c>
      <c r="F2" s="19" t="s">
        <v>14</v>
      </c>
      <c r="G2" s="20" t="s">
        <v>15</v>
      </c>
      <c r="H2" s="20" t="s">
        <v>16</v>
      </c>
      <c r="I2" s="20" t="s">
        <v>17</v>
      </c>
      <c r="J2" s="20" t="s">
        <v>18</v>
      </c>
      <c r="K2" s="20" t="s">
        <v>19</v>
      </c>
      <c r="L2" s="20" t="s">
        <v>20</v>
      </c>
      <c r="M2" s="20" t="s">
        <v>21</v>
      </c>
      <c r="N2" s="20" t="s">
        <v>22</v>
      </c>
      <c r="O2" s="20" t="s">
        <v>23</v>
      </c>
      <c r="P2" s="20" t="s">
        <v>24</v>
      </c>
      <c r="Q2" s="20" t="s">
        <v>25</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1" t="s">
        <v>45</v>
      </c>
      <c r="AL2" s="21" t="s">
        <v>46</v>
      </c>
      <c r="AM2" s="21" t="s">
        <v>47</v>
      </c>
      <c r="AN2" s="21" t="s">
        <v>48</v>
      </c>
    </row>
    <row r="3" ht="39.75" customHeight="1">
      <c r="A3" s="22" t="s">
        <v>49</v>
      </c>
      <c r="B3" s="23" t="s">
        <v>50</v>
      </c>
      <c r="C3" s="24">
        <v>1.0</v>
      </c>
      <c r="D3" s="25" t="s">
        <v>51</v>
      </c>
      <c r="E3" s="25" t="s">
        <v>52</v>
      </c>
      <c r="F3" s="25" t="s">
        <v>53</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6">
        <v>30.0</v>
      </c>
      <c r="AL3" s="27">
        <f>(COUNTIF(G3:AJ3,"WT"))/AK3</f>
        <v>0</v>
      </c>
      <c r="AM3" s="28">
        <f>(COUNTIF(G3:AJ3,"SU"))/AK3</f>
        <v>0</v>
      </c>
      <c r="AN3" s="27">
        <f>(COUNTIF(G3:AJ3,"GD"))/AK3</f>
        <v>0</v>
      </c>
    </row>
    <row r="4" ht="47.25" customHeight="1">
      <c r="A4" s="29"/>
      <c r="B4" s="30" t="s">
        <v>54</v>
      </c>
      <c r="C4" s="24">
        <v>2.0</v>
      </c>
      <c r="D4" s="25" t="s">
        <v>55</v>
      </c>
      <c r="E4" s="25" t="s">
        <v>56</v>
      </c>
      <c r="F4" s="25" t="s">
        <v>57</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7">
        <f>(COUNTIF(G4:AJ4,"WT"))/AK3</f>
        <v>0</v>
      </c>
      <c r="AM4" s="28">
        <f>(COUNTIF(G4:AJ4,"SU"))/AK3</f>
        <v>0</v>
      </c>
      <c r="AN4" s="28">
        <f>(COUNTIF(G4:AJ4,"GD"))/AK3</f>
        <v>0</v>
      </c>
    </row>
    <row r="5" ht="37.5" customHeight="1">
      <c r="A5" s="29"/>
      <c r="B5" s="30" t="s">
        <v>58</v>
      </c>
      <c r="C5" s="25">
        <v>3.0</v>
      </c>
      <c r="D5" s="25" t="s">
        <v>59</v>
      </c>
      <c r="E5" s="31" t="s">
        <v>60</v>
      </c>
      <c r="F5" s="25" t="s">
        <v>61</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7">
        <f>(COUNTIF(G5:AJ5,"WT"))/AK3</f>
        <v>0</v>
      </c>
      <c r="AM5" s="28">
        <f>(COUNTIF(G5:AJ5,"SU"))/AK3</f>
        <v>0</v>
      </c>
      <c r="AN5" s="28">
        <f>(COUNTIF(G5:AJ5,"GD"))/AK3</f>
        <v>0</v>
      </c>
    </row>
    <row r="6" ht="36.0" customHeight="1">
      <c r="A6" s="29"/>
      <c r="B6" s="30" t="s">
        <v>62</v>
      </c>
      <c r="C6" s="24">
        <v>4.0</v>
      </c>
      <c r="D6" s="25" t="s">
        <v>63</v>
      </c>
      <c r="E6" s="25" t="s">
        <v>64</v>
      </c>
      <c r="F6" s="25" t="s">
        <v>65</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7">
        <f>(COUNTIF(G6:AJ6,"WT"))/AK3</f>
        <v>0</v>
      </c>
      <c r="AM6" s="27">
        <f>(COUNTIF(G6:AJ6,"SU"))/AK3</f>
        <v>0</v>
      </c>
      <c r="AN6" s="28">
        <f>(COUNTIF(G6:AJ6,"GD"))/AK3</f>
        <v>0</v>
      </c>
    </row>
    <row r="7" ht="48.75" customHeight="1">
      <c r="A7" s="29"/>
      <c r="B7" s="30" t="s">
        <v>66</v>
      </c>
      <c r="C7" s="24">
        <v>5.0</v>
      </c>
      <c r="D7" s="25" t="s">
        <v>67</v>
      </c>
      <c r="E7" s="25" t="s">
        <v>68</v>
      </c>
      <c r="F7" s="25" t="s">
        <v>69</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7">
        <f>(COUNTIF(G7:AJ7,"WT"))/AK3</f>
        <v>0</v>
      </c>
      <c r="AM7" s="27">
        <f>(COUNTIF(G7:AJ7,"SU"))/AK3</f>
        <v>0</v>
      </c>
      <c r="AN7" s="28">
        <f>(COUNTIF(G7:AJ7,"GD"))/AK3</f>
        <v>0</v>
      </c>
    </row>
    <row r="8" ht="39.0" customHeight="1">
      <c r="A8" s="32"/>
      <c r="B8" s="30" t="s">
        <v>49</v>
      </c>
      <c r="C8" s="24">
        <v>6.0</v>
      </c>
      <c r="D8" s="25" t="s">
        <v>70</v>
      </c>
      <c r="E8" s="25" t="s">
        <v>71</v>
      </c>
      <c r="F8" s="25" t="s">
        <v>72</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7">
        <f>(COUNTIF(G8:AJ8,"WT"))/AK3</f>
        <v>0</v>
      </c>
      <c r="AM8" s="28">
        <f>(COUNTIF(G8:AJ8,"SU"))/AK3</f>
        <v>0</v>
      </c>
      <c r="AN8" s="28">
        <f>(COUNTIF(G8:AJ8,"GD"))/AK3</f>
        <v>0</v>
      </c>
    </row>
    <row r="9">
      <c r="A9" s="33" t="s">
        <v>73</v>
      </c>
      <c r="B9" s="30" t="s">
        <v>74</v>
      </c>
      <c r="C9" s="24">
        <v>1.0</v>
      </c>
      <c r="D9" s="34" t="s">
        <v>75</v>
      </c>
      <c r="E9" s="34" t="s">
        <v>76</v>
      </c>
      <c r="F9" s="34" t="s">
        <v>77</v>
      </c>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27">
        <f>(COUNTIF(G9:AJ9,"WT"))/AK3</f>
        <v>0</v>
      </c>
      <c r="AM9" s="28">
        <f>(COUNTIF(G9:AJ9,"SU"))/AK3</f>
        <v>0</v>
      </c>
      <c r="AN9" s="28">
        <f>(COUNTIF(G9:AJ9,"GD"))/AK3</f>
        <v>0</v>
      </c>
    </row>
    <row r="10">
      <c r="A10" s="29"/>
      <c r="B10" s="30" t="s">
        <v>78</v>
      </c>
      <c r="C10" s="24">
        <v>2.0</v>
      </c>
      <c r="D10" s="34" t="s">
        <v>79</v>
      </c>
      <c r="E10" s="34" t="s">
        <v>80</v>
      </c>
      <c r="F10" s="34" t="s">
        <v>81</v>
      </c>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27">
        <f>(COUNTIF(G10:AJ10,"WT"))/AK3</f>
        <v>0</v>
      </c>
      <c r="AM10" s="28">
        <f>(COUNTIF(G10:AJ10,"SU"))/AK3</f>
        <v>0</v>
      </c>
      <c r="AN10" s="28">
        <f>(COUNTIF(G10:AJ10,"GD"))/AK3</f>
        <v>0</v>
      </c>
    </row>
    <row r="11">
      <c r="A11" s="29"/>
      <c r="B11" s="30" t="s">
        <v>82</v>
      </c>
      <c r="C11" s="25">
        <v>3.0</v>
      </c>
      <c r="D11" s="34" t="s">
        <v>83</v>
      </c>
      <c r="E11" s="34" t="s">
        <v>84</v>
      </c>
      <c r="F11" s="34" t="s">
        <v>85</v>
      </c>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27">
        <f>(COUNTIF(G11:AJ11,"WT"))/AK3</f>
        <v>0</v>
      </c>
      <c r="AM11" s="28">
        <f>(COUNTIF(G11:AJ11,"SU"))/AK3</f>
        <v>0</v>
      </c>
      <c r="AN11" s="28">
        <f>(COUNTIF(G11:AJ11,"GD"))/AK3</f>
        <v>0</v>
      </c>
    </row>
    <row r="12">
      <c r="A12" s="29"/>
      <c r="B12" s="30" t="s">
        <v>86</v>
      </c>
      <c r="C12" s="25">
        <v>4.0</v>
      </c>
      <c r="D12" s="34" t="s">
        <v>87</v>
      </c>
      <c r="E12" s="34" t="s">
        <v>88</v>
      </c>
      <c r="F12" s="34" t="s">
        <v>89</v>
      </c>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27">
        <f>(COUNTIF(G12:AJ12,"WT"))/AK3</f>
        <v>0</v>
      </c>
      <c r="AM12" s="28">
        <f>(COUNTIF(G12:AJ12,"SU"))/AK3</f>
        <v>0</v>
      </c>
      <c r="AN12" s="28">
        <f>(COUNTIF(G12:AJ12,"GD"))/AK3</f>
        <v>0</v>
      </c>
    </row>
    <row r="13">
      <c r="A13" s="29"/>
      <c r="B13" s="30" t="s">
        <v>90</v>
      </c>
      <c r="C13" s="25">
        <v>5.0</v>
      </c>
      <c r="D13" s="34" t="s">
        <v>91</v>
      </c>
      <c r="E13" s="34" t="s">
        <v>92</v>
      </c>
      <c r="F13" s="34" t="s">
        <v>93</v>
      </c>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27">
        <f>(COUNTIF(G13:AJ13,"WT"))/AK3</f>
        <v>0</v>
      </c>
      <c r="AM13" s="28">
        <f>(COUNTIF(G13:AJ13,"SU"))/AK3</f>
        <v>0</v>
      </c>
      <c r="AN13" s="28">
        <f>(COUNTIF(G13:AJ13,"GD"))/AK3</f>
        <v>0</v>
      </c>
    </row>
    <row r="14">
      <c r="A14" s="32"/>
      <c r="B14" s="30" t="s">
        <v>73</v>
      </c>
      <c r="C14" s="25">
        <v>6.0</v>
      </c>
      <c r="D14" s="34" t="s">
        <v>94</v>
      </c>
      <c r="E14" s="34" t="s">
        <v>95</v>
      </c>
      <c r="F14" s="34" t="s">
        <v>96</v>
      </c>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27">
        <f>(COUNTIF(G14:AJ14,"WT"))/AK3</f>
        <v>0</v>
      </c>
      <c r="AM14" s="28">
        <f>(COUNTIF(G14:AJ14,"SU"))/AK3</f>
        <v>0</v>
      </c>
      <c r="AN14" s="28">
        <f>(COUNTIF(G14:AJ14,"GD"))/AK3</f>
        <v>0</v>
      </c>
    </row>
    <row r="15">
      <c r="A15" s="36" t="s">
        <v>97</v>
      </c>
      <c r="B15" s="30" t="s">
        <v>98</v>
      </c>
      <c r="C15" s="24">
        <v>1.0</v>
      </c>
      <c r="D15" s="37" t="s">
        <v>99</v>
      </c>
      <c r="E15" s="37" t="s">
        <v>100</v>
      </c>
      <c r="F15" s="37" t="s">
        <v>101</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7">
        <f>(COUNTIF(G15:AJ15,"WT"))/AK3</f>
        <v>0</v>
      </c>
      <c r="AM15" s="28">
        <f>(COUNTIF(G15:AJ15,"SU"))/AK3</f>
        <v>0</v>
      </c>
      <c r="AN15" s="28">
        <f>(COUNTIF(G15:AJ15,"GD"))/AK3</f>
        <v>0</v>
      </c>
    </row>
    <row r="16">
      <c r="A16" s="29"/>
      <c r="B16" s="30" t="s">
        <v>102</v>
      </c>
      <c r="C16" s="24">
        <v>2.0</v>
      </c>
      <c r="D16" s="37" t="s">
        <v>103</v>
      </c>
      <c r="E16" s="37" t="s">
        <v>104</v>
      </c>
      <c r="F16" s="37" t="s">
        <v>105</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7">
        <f>(COUNTIF(G16:AJ16,"WT"))/AK3</f>
        <v>0</v>
      </c>
      <c r="AM16" s="28">
        <f>(COUNTIF(G16:AJ16,"SU"))/AK3</f>
        <v>0</v>
      </c>
      <c r="AN16" s="28">
        <f>(COUNTIF(G16:AJ16,"GD"))/AK3</f>
        <v>0</v>
      </c>
    </row>
    <row r="17">
      <c r="A17" s="29"/>
      <c r="B17" s="30" t="s">
        <v>106</v>
      </c>
      <c r="C17" s="24">
        <v>3.0</v>
      </c>
      <c r="D17" s="37" t="s">
        <v>107</v>
      </c>
      <c r="E17" s="37" t="s">
        <v>108</v>
      </c>
      <c r="F17" s="37" t="s">
        <v>109</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7">
        <f>(COUNTIF(G17:AJ17,"WT"))/AK3</f>
        <v>0</v>
      </c>
      <c r="AM17" s="28">
        <f>(COUNTIF(G17:AJ17,"SU"))/AK3</f>
        <v>0</v>
      </c>
      <c r="AN17" s="28">
        <f>(COUNTIF(G17:AJ17,"GD"))/AK3</f>
        <v>0</v>
      </c>
    </row>
    <row r="18">
      <c r="A18" s="29"/>
      <c r="B18" s="30" t="s">
        <v>110</v>
      </c>
      <c r="C18" s="24">
        <v>4.0</v>
      </c>
      <c r="D18" s="37" t="s">
        <v>111</v>
      </c>
      <c r="E18" s="37" t="s">
        <v>112</v>
      </c>
      <c r="F18" s="37" t="s">
        <v>113</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7">
        <f>(COUNTIF(G18:AJ18,"WT"))/AK3</f>
        <v>0</v>
      </c>
      <c r="AM18" s="28">
        <f>(COUNTIF(G18:AJ18,"SU"))/AK3</f>
        <v>0</v>
      </c>
      <c r="AN18" s="28">
        <f>(COUNTIF(G18:AJ18,"GD"))/AK3</f>
        <v>0</v>
      </c>
    </row>
    <row r="19">
      <c r="A19" s="29"/>
      <c r="B19" s="30" t="s">
        <v>114</v>
      </c>
      <c r="C19" s="24">
        <v>5.0</v>
      </c>
      <c r="D19" s="37" t="s">
        <v>115</v>
      </c>
      <c r="E19" s="37" t="s">
        <v>116</v>
      </c>
      <c r="F19" s="37" t="s">
        <v>117</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7">
        <f>(COUNTIF(G19:AJ19,"WT"))/AK3</f>
        <v>0</v>
      </c>
      <c r="AM19" s="28">
        <f>(COUNTIF(G19:AJ19,"SU"))/AK3</f>
        <v>0</v>
      </c>
      <c r="AN19" s="28">
        <f>(COUNTIF(G19:AJ19,"GD"))/AK3</f>
        <v>0</v>
      </c>
    </row>
    <row r="20">
      <c r="A20" s="32"/>
      <c r="B20" s="30" t="s">
        <v>118</v>
      </c>
      <c r="C20" s="24">
        <v>6.0</v>
      </c>
      <c r="D20" s="37" t="s">
        <v>119</v>
      </c>
      <c r="E20" s="37" t="s">
        <v>120</v>
      </c>
      <c r="F20" s="37" t="s">
        <v>121</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7">
        <f>(COUNTIF(G20:AJ20,"WT"))/AK3</f>
        <v>0</v>
      </c>
      <c r="AM20" s="28">
        <f>(COUNTIF(G20:AJ20,"SU"))/AK3</f>
        <v>0</v>
      </c>
      <c r="AN20" s="28">
        <f>(COUNTIF(G20:AJ20,"GD"))/AK3</f>
        <v>0</v>
      </c>
    </row>
    <row r="21" ht="15.75" customHeight="1">
      <c r="A21" s="15"/>
      <c r="B21" s="15"/>
      <c r="C21" s="15"/>
      <c r="D21" s="38"/>
      <c r="E21" s="39" t="s">
        <v>122</v>
      </c>
      <c r="F21" s="40" t="s">
        <v>123</v>
      </c>
      <c r="G21" s="41" t="str">
        <f t="shared" ref="G21:AJ21" si="1">(COUNTIF(G3:G20,"GD")/COUNTIF(G3:G20,"*"))</f>
        <v>#DIV/0!</v>
      </c>
      <c r="H21" s="41" t="str">
        <f t="shared" si="1"/>
        <v>#DIV/0!</v>
      </c>
      <c r="I21" s="41" t="str">
        <f t="shared" si="1"/>
        <v>#DIV/0!</v>
      </c>
      <c r="J21" s="41" t="str">
        <f t="shared" si="1"/>
        <v>#DIV/0!</v>
      </c>
      <c r="K21" s="41" t="str">
        <f t="shared" si="1"/>
        <v>#DIV/0!</v>
      </c>
      <c r="L21" s="41" t="str">
        <f t="shared" si="1"/>
        <v>#DIV/0!</v>
      </c>
      <c r="M21" s="41" t="str">
        <f t="shared" si="1"/>
        <v>#DIV/0!</v>
      </c>
      <c r="N21" s="41" t="str">
        <f t="shared" si="1"/>
        <v>#DIV/0!</v>
      </c>
      <c r="O21" s="41" t="str">
        <f t="shared" si="1"/>
        <v>#DIV/0!</v>
      </c>
      <c r="P21" s="41" t="str">
        <f t="shared" si="1"/>
        <v>#DIV/0!</v>
      </c>
      <c r="Q21" s="41" t="str">
        <f t="shared" si="1"/>
        <v>#DIV/0!</v>
      </c>
      <c r="R21" s="41" t="str">
        <f t="shared" si="1"/>
        <v>#DIV/0!</v>
      </c>
      <c r="S21" s="41" t="str">
        <f t="shared" si="1"/>
        <v>#DIV/0!</v>
      </c>
      <c r="T21" s="41" t="str">
        <f t="shared" si="1"/>
        <v>#DIV/0!</v>
      </c>
      <c r="U21" s="41" t="str">
        <f t="shared" si="1"/>
        <v>#DIV/0!</v>
      </c>
      <c r="V21" s="41" t="str">
        <f t="shared" si="1"/>
        <v>#DIV/0!</v>
      </c>
      <c r="W21" s="41" t="str">
        <f t="shared" si="1"/>
        <v>#DIV/0!</v>
      </c>
      <c r="X21" s="41" t="str">
        <f t="shared" si="1"/>
        <v>#DIV/0!</v>
      </c>
      <c r="Y21" s="41" t="str">
        <f t="shared" si="1"/>
        <v>#DIV/0!</v>
      </c>
      <c r="Z21" s="41" t="str">
        <f t="shared" si="1"/>
        <v>#DIV/0!</v>
      </c>
      <c r="AA21" s="41" t="str">
        <f t="shared" si="1"/>
        <v>#DIV/0!</v>
      </c>
      <c r="AB21" s="41" t="str">
        <f t="shared" si="1"/>
        <v>#DIV/0!</v>
      </c>
      <c r="AC21" s="41" t="str">
        <f t="shared" si="1"/>
        <v>#DIV/0!</v>
      </c>
      <c r="AD21" s="41" t="str">
        <f t="shared" si="1"/>
        <v>#DIV/0!</v>
      </c>
      <c r="AE21" s="41" t="str">
        <f t="shared" si="1"/>
        <v>#DIV/0!</v>
      </c>
      <c r="AF21" s="41" t="str">
        <f t="shared" si="1"/>
        <v>#DIV/0!</v>
      </c>
      <c r="AG21" s="41" t="str">
        <f t="shared" si="1"/>
        <v>#DIV/0!</v>
      </c>
      <c r="AH21" s="41" t="str">
        <f t="shared" si="1"/>
        <v>#DIV/0!</v>
      </c>
      <c r="AI21" s="41" t="str">
        <f t="shared" si="1"/>
        <v>#DIV/0!</v>
      </c>
      <c r="AJ21" s="41" t="str">
        <f t="shared" si="1"/>
        <v>#DIV/0!</v>
      </c>
      <c r="AK21" s="15"/>
      <c r="AL21" s="42"/>
      <c r="AM21" s="43"/>
      <c r="AN21" s="43"/>
    </row>
    <row r="22" ht="15.75" customHeight="1">
      <c r="A22" s="15"/>
      <c r="B22" s="15"/>
      <c r="C22" s="15"/>
      <c r="D22" s="38"/>
      <c r="F22" s="44" t="s">
        <v>124</v>
      </c>
      <c r="G22" s="45" t="str">
        <f t="shared" ref="G22:AJ22" si="2">(COUNTIF(G3:G20,"SU")/COUNTIF(G3:G20,"*"))</f>
        <v>#DIV/0!</v>
      </c>
      <c r="H22" s="45" t="str">
        <f t="shared" si="2"/>
        <v>#DIV/0!</v>
      </c>
      <c r="I22" s="45" t="str">
        <f t="shared" si="2"/>
        <v>#DIV/0!</v>
      </c>
      <c r="J22" s="45" t="str">
        <f t="shared" si="2"/>
        <v>#DIV/0!</v>
      </c>
      <c r="K22" s="45" t="str">
        <f t="shared" si="2"/>
        <v>#DIV/0!</v>
      </c>
      <c r="L22" s="45" t="str">
        <f t="shared" si="2"/>
        <v>#DIV/0!</v>
      </c>
      <c r="M22" s="45" t="str">
        <f t="shared" si="2"/>
        <v>#DIV/0!</v>
      </c>
      <c r="N22" s="45" t="str">
        <f t="shared" si="2"/>
        <v>#DIV/0!</v>
      </c>
      <c r="O22" s="45" t="str">
        <f t="shared" si="2"/>
        <v>#DIV/0!</v>
      </c>
      <c r="P22" s="45" t="str">
        <f t="shared" si="2"/>
        <v>#DIV/0!</v>
      </c>
      <c r="Q22" s="45" t="str">
        <f t="shared" si="2"/>
        <v>#DIV/0!</v>
      </c>
      <c r="R22" s="45" t="str">
        <f t="shared" si="2"/>
        <v>#DIV/0!</v>
      </c>
      <c r="S22" s="45" t="str">
        <f t="shared" si="2"/>
        <v>#DIV/0!</v>
      </c>
      <c r="T22" s="45" t="str">
        <f t="shared" si="2"/>
        <v>#DIV/0!</v>
      </c>
      <c r="U22" s="45" t="str">
        <f t="shared" si="2"/>
        <v>#DIV/0!</v>
      </c>
      <c r="V22" s="45" t="str">
        <f t="shared" si="2"/>
        <v>#DIV/0!</v>
      </c>
      <c r="W22" s="45" t="str">
        <f t="shared" si="2"/>
        <v>#DIV/0!</v>
      </c>
      <c r="X22" s="45" t="str">
        <f t="shared" si="2"/>
        <v>#DIV/0!</v>
      </c>
      <c r="Y22" s="45" t="str">
        <f t="shared" si="2"/>
        <v>#DIV/0!</v>
      </c>
      <c r="Z22" s="45" t="str">
        <f t="shared" si="2"/>
        <v>#DIV/0!</v>
      </c>
      <c r="AA22" s="45" t="str">
        <f t="shared" si="2"/>
        <v>#DIV/0!</v>
      </c>
      <c r="AB22" s="45" t="str">
        <f t="shared" si="2"/>
        <v>#DIV/0!</v>
      </c>
      <c r="AC22" s="45" t="str">
        <f t="shared" si="2"/>
        <v>#DIV/0!</v>
      </c>
      <c r="AD22" s="45" t="str">
        <f t="shared" si="2"/>
        <v>#DIV/0!</v>
      </c>
      <c r="AE22" s="45" t="str">
        <f t="shared" si="2"/>
        <v>#DIV/0!</v>
      </c>
      <c r="AF22" s="45" t="str">
        <f t="shared" si="2"/>
        <v>#DIV/0!</v>
      </c>
      <c r="AG22" s="45" t="str">
        <f t="shared" si="2"/>
        <v>#DIV/0!</v>
      </c>
      <c r="AH22" s="45" t="str">
        <f t="shared" si="2"/>
        <v>#DIV/0!</v>
      </c>
      <c r="AI22" s="45" t="str">
        <f t="shared" si="2"/>
        <v>#DIV/0!</v>
      </c>
      <c r="AJ22" s="45" t="str">
        <f t="shared" si="2"/>
        <v>#DIV/0!</v>
      </c>
      <c r="AK22" s="15"/>
      <c r="AL22" s="42"/>
      <c r="AM22" s="43"/>
      <c r="AN22" s="43"/>
    </row>
    <row r="23" ht="15.75" customHeight="1">
      <c r="A23" s="15"/>
      <c r="B23" s="15"/>
      <c r="C23" s="15"/>
      <c r="D23" s="38"/>
      <c r="F23" s="44" t="s">
        <v>125</v>
      </c>
      <c r="G23" s="45" t="str">
        <f t="shared" ref="G23:AJ23" si="3">(COUNTIF(G3:G20,"WT")/COUNTIF(G3:G20,"*"))</f>
        <v>#DIV/0!</v>
      </c>
      <c r="H23" s="45" t="str">
        <f t="shared" si="3"/>
        <v>#DIV/0!</v>
      </c>
      <c r="I23" s="45" t="str">
        <f t="shared" si="3"/>
        <v>#DIV/0!</v>
      </c>
      <c r="J23" s="45" t="str">
        <f t="shared" si="3"/>
        <v>#DIV/0!</v>
      </c>
      <c r="K23" s="45" t="str">
        <f t="shared" si="3"/>
        <v>#DIV/0!</v>
      </c>
      <c r="L23" s="45" t="str">
        <f t="shared" si="3"/>
        <v>#DIV/0!</v>
      </c>
      <c r="M23" s="45" t="str">
        <f t="shared" si="3"/>
        <v>#DIV/0!</v>
      </c>
      <c r="N23" s="45" t="str">
        <f t="shared" si="3"/>
        <v>#DIV/0!</v>
      </c>
      <c r="O23" s="45" t="str">
        <f t="shared" si="3"/>
        <v>#DIV/0!</v>
      </c>
      <c r="P23" s="45" t="str">
        <f t="shared" si="3"/>
        <v>#DIV/0!</v>
      </c>
      <c r="Q23" s="45" t="str">
        <f t="shared" si="3"/>
        <v>#DIV/0!</v>
      </c>
      <c r="R23" s="45" t="str">
        <f t="shared" si="3"/>
        <v>#DIV/0!</v>
      </c>
      <c r="S23" s="45" t="str">
        <f t="shared" si="3"/>
        <v>#DIV/0!</v>
      </c>
      <c r="T23" s="45" t="str">
        <f t="shared" si="3"/>
        <v>#DIV/0!</v>
      </c>
      <c r="U23" s="45" t="str">
        <f t="shared" si="3"/>
        <v>#DIV/0!</v>
      </c>
      <c r="V23" s="45" t="str">
        <f t="shared" si="3"/>
        <v>#DIV/0!</v>
      </c>
      <c r="W23" s="45" t="str">
        <f t="shared" si="3"/>
        <v>#DIV/0!</v>
      </c>
      <c r="X23" s="45" t="str">
        <f t="shared" si="3"/>
        <v>#DIV/0!</v>
      </c>
      <c r="Y23" s="45" t="str">
        <f t="shared" si="3"/>
        <v>#DIV/0!</v>
      </c>
      <c r="Z23" s="45" t="str">
        <f t="shared" si="3"/>
        <v>#DIV/0!</v>
      </c>
      <c r="AA23" s="45" t="str">
        <f t="shared" si="3"/>
        <v>#DIV/0!</v>
      </c>
      <c r="AB23" s="45" t="str">
        <f t="shared" si="3"/>
        <v>#DIV/0!</v>
      </c>
      <c r="AC23" s="45" t="str">
        <f t="shared" si="3"/>
        <v>#DIV/0!</v>
      </c>
      <c r="AD23" s="45" t="str">
        <f t="shared" si="3"/>
        <v>#DIV/0!</v>
      </c>
      <c r="AE23" s="45" t="str">
        <f t="shared" si="3"/>
        <v>#DIV/0!</v>
      </c>
      <c r="AF23" s="45" t="str">
        <f t="shared" si="3"/>
        <v>#DIV/0!</v>
      </c>
      <c r="AG23" s="45" t="str">
        <f t="shared" si="3"/>
        <v>#DIV/0!</v>
      </c>
      <c r="AH23" s="45" t="str">
        <f t="shared" si="3"/>
        <v>#DIV/0!</v>
      </c>
      <c r="AI23" s="45" t="str">
        <f t="shared" si="3"/>
        <v>#DIV/0!</v>
      </c>
      <c r="AJ23" s="45" t="str">
        <f t="shared" si="3"/>
        <v>#DIV/0!</v>
      </c>
      <c r="AK23" s="15"/>
      <c r="AL23" s="42"/>
      <c r="AM23" s="43"/>
      <c r="AN23" s="43"/>
    </row>
    <row r="24" ht="15.75" customHeight="1">
      <c r="A24" s="15"/>
      <c r="B24" s="15"/>
      <c r="C24" s="15"/>
      <c r="D24" s="38"/>
      <c r="F24" s="38"/>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42"/>
      <c r="AM24" s="43"/>
      <c r="AN24" s="43"/>
    </row>
    <row r="25" ht="15.75" customHeight="1">
      <c r="A25" s="15"/>
      <c r="B25" s="15"/>
      <c r="C25" s="15"/>
      <c r="D25" s="38"/>
      <c r="E25" s="38"/>
      <c r="F25" s="38"/>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42"/>
      <c r="AM25" s="43"/>
      <c r="AN25" s="43"/>
    </row>
    <row r="26" ht="15.75" customHeight="1">
      <c r="A26" s="15"/>
      <c r="B26" s="15"/>
      <c r="C26" s="15"/>
      <c r="D26" s="38"/>
      <c r="E26" s="38"/>
      <c r="F26" s="38"/>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42"/>
      <c r="AM26" s="43"/>
      <c r="AN26" s="43"/>
    </row>
    <row r="27" ht="15.75" customHeight="1">
      <c r="A27" s="15"/>
      <c r="B27" s="15"/>
      <c r="C27" s="15"/>
      <c r="D27" s="38"/>
      <c r="E27" s="38"/>
      <c r="F27" s="38"/>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42"/>
      <c r="AM27" s="43"/>
      <c r="AN27" s="43"/>
    </row>
    <row r="28" ht="15.75" customHeight="1">
      <c r="A28" s="15"/>
      <c r="B28" s="15"/>
      <c r="C28" s="15"/>
      <c r="D28" s="38"/>
      <c r="E28" s="38"/>
      <c r="F28" s="38"/>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42"/>
      <c r="AM28" s="43"/>
      <c r="AN28" s="43"/>
    </row>
    <row r="29" ht="15.75" customHeight="1">
      <c r="A29" s="15"/>
      <c r="B29" s="15"/>
      <c r="C29" s="15"/>
      <c r="D29" s="38"/>
      <c r="E29" s="38"/>
      <c r="F29" s="3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42"/>
      <c r="AM29" s="43"/>
      <c r="AN29" s="43"/>
    </row>
    <row r="30" ht="15.75" customHeight="1">
      <c r="A30" s="15"/>
      <c r="B30" s="15"/>
      <c r="C30" s="15"/>
      <c r="D30" s="38"/>
      <c r="E30" s="38"/>
      <c r="F30" s="38"/>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42"/>
      <c r="AM30" s="43"/>
      <c r="AN30" s="43"/>
    </row>
    <row r="31" ht="15.75" customHeight="1">
      <c r="A31" s="15"/>
      <c r="B31" s="15"/>
      <c r="C31" s="15"/>
      <c r="D31" s="38"/>
      <c r="E31" s="38"/>
      <c r="F31" s="3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ht="15.75" customHeight="1">
      <c r="A32" s="15"/>
      <c r="B32" s="15"/>
      <c r="C32" s="15"/>
      <c r="D32" s="38"/>
      <c r="E32" s="38"/>
      <c r="F32" s="38"/>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A33" s="15"/>
      <c r="B33" s="15"/>
      <c r="C33" s="15"/>
      <c r="D33" s="38"/>
      <c r="E33" s="38"/>
      <c r="F33" s="38"/>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ht="15.75" customHeight="1">
      <c r="A34" s="15"/>
      <c r="B34" s="15"/>
      <c r="C34" s="15"/>
      <c r="D34" s="38"/>
      <c r="E34" s="38"/>
      <c r="F34" s="3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ht="15.75" customHeight="1">
      <c r="A35" s="15"/>
      <c r="B35" s="15"/>
      <c r="C35" s="15"/>
      <c r="D35" s="38"/>
      <c r="E35" s="38"/>
      <c r="F35" s="3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A36" s="15"/>
      <c r="B36" s="15"/>
      <c r="C36" s="15"/>
      <c r="D36" s="38"/>
      <c r="E36" s="38"/>
      <c r="F36" s="3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15"/>
      <c r="B37" s="15"/>
      <c r="C37" s="15"/>
      <c r="D37" s="38"/>
      <c r="E37" s="38"/>
      <c r="F37" s="3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15"/>
      <c r="B38" s="15"/>
      <c r="C38" s="15"/>
      <c r="D38" s="38"/>
      <c r="E38" s="38"/>
      <c r="F38" s="3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15"/>
      <c r="B39" s="15"/>
      <c r="C39" s="15"/>
      <c r="D39" s="38"/>
      <c r="E39" s="38"/>
      <c r="F39" s="3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15"/>
      <c r="B40" s="15"/>
      <c r="C40" s="15"/>
      <c r="D40" s="38"/>
      <c r="E40" s="38"/>
      <c r="F40" s="3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15"/>
      <c r="B41" s="15"/>
      <c r="C41" s="15"/>
      <c r="D41" s="38"/>
      <c r="E41" s="38"/>
      <c r="F41" s="3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15"/>
      <c r="B42" s="15"/>
      <c r="C42" s="15"/>
      <c r="D42" s="38"/>
      <c r="E42" s="38"/>
      <c r="F42" s="3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15"/>
      <c r="B43" s="15"/>
      <c r="C43" s="15"/>
      <c r="D43" s="38"/>
      <c r="E43" s="38"/>
      <c r="F43" s="3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15"/>
      <c r="B44" s="15"/>
      <c r="C44" s="15"/>
      <c r="D44" s="38"/>
      <c r="E44" s="38"/>
      <c r="F44" s="3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15"/>
      <c r="B45" s="15"/>
      <c r="C45" s="15"/>
      <c r="D45" s="38"/>
      <c r="E45" s="38"/>
      <c r="F45" s="3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15"/>
      <c r="B46" s="15"/>
      <c r="C46" s="15"/>
      <c r="D46" s="38"/>
      <c r="E46" s="38"/>
      <c r="F46" s="3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15"/>
      <c r="B47" s="15"/>
      <c r="C47" s="15"/>
      <c r="D47" s="38"/>
      <c r="E47" s="38"/>
      <c r="F47" s="3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15"/>
      <c r="B48" s="15"/>
      <c r="C48" s="15"/>
      <c r="D48" s="38"/>
      <c r="E48" s="38"/>
      <c r="F48" s="3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15"/>
      <c r="B49" s="15"/>
      <c r="C49" s="15"/>
      <c r="D49" s="38"/>
      <c r="E49" s="38"/>
      <c r="F49" s="3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38"/>
      <c r="E50" s="38"/>
      <c r="F50" s="3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38"/>
      <c r="E51" s="38"/>
      <c r="F51" s="3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38"/>
      <c r="E52" s="38"/>
      <c r="F52" s="3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38"/>
      <c r="E53" s="38"/>
      <c r="F53" s="3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38"/>
      <c r="E54" s="38"/>
      <c r="F54" s="3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38"/>
      <c r="E55" s="38"/>
      <c r="F55" s="3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38"/>
      <c r="E56" s="38"/>
      <c r="F56" s="3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38"/>
      <c r="E57" s="38"/>
      <c r="F57" s="3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38"/>
      <c r="E58" s="38"/>
      <c r="F58" s="3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38"/>
      <c r="E59" s="38"/>
      <c r="F59" s="3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38"/>
      <c r="E60" s="38"/>
      <c r="F60" s="3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38"/>
      <c r="E61" s="38"/>
      <c r="F61" s="3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38"/>
      <c r="E62" s="38"/>
      <c r="F62" s="3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38"/>
      <c r="E63" s="38"/>
      <c r="F63" s="3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38"/>
      <c r="E64" s="38"/>
      <c r="F64" s="3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38"/>
      <c r="E65" s="38"/>
      <c r="F65" s="3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38"/>
      <c r="E66" s="38"/>
      <c r="F66" s="3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38"/>
      <c r="E67" s="38"/>
      <c r="F67" s="3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38"/>
      <c r="E68" s="38"/>
      <c r="F68" s="3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38"/>
      <c r="E69" s="38"/>
      <c r="F69" s="3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38"/>
      <c r="E70" s="38"/>
      <c r="F70" s="3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38"/>
      <c r="E71" s="38"/>
      <c r="F71" s="3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38"/>
      <c r="E72" s="38"/>
      <c r="F72" s="3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38"/>
      <c r="E73" s="38"/>
      <c r="F73" s="3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38"/>
      <c r="E74" s="38"/>
      <c r="F74" s="3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38"/>
      <c r="E75" s="38"/>
      <c r="F75" s="3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38"/>
      <c r="E76" s="38"/>
      <c r="F76" s="3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38"/>
      <c r="E77" s="38"/>
      <c r="F77" s="3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38"/>
      <c r="E78" s="38"/>
      <c r="F78" s="3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38"/>
      <c r="E79" s="38"/>
      <c r="F79" s="3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38"/>
      <c r="E80" s="38"/>
      <c r="F80" s="3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38"/>
      <c r="E81" s="38"/>
      <c r="F81" s="3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38"/>
      <c r="E82" s="38"/>
      <c r="F82" s="3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38"/>
      <c r="E83" s="38"/>
      <c r="F83" s="3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38"/>
      <c r="E84" s="38"/>
      <c r="F84" s="3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38"/>
      <c r="E85" s="38"/>
      <c r="F85" s="3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38"/>
      <c r="E86" s="38"/>
      <c r="F86" s="3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38"/>
      <c r="E87" s="38"/>
      <c r="F87" s="3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38"/>
      <c r="E88" s="38"/>
      <c r="F88" s="3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38"/>
      <c r="E89" s="38"/>
      <c r="F89" s="3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38"/>
      <c r="E90" s="38"/>
      <c r="F90" s="3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38"/>
      <c r="E91" s="38"/>
      <c r="F91" s="3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38"/>
      <c r="E92" s="38"/>
      <c r="F92" s="3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38"/>
      <c r="E93" s="38"/>
      <c r="F93" s="3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38"/>
      <c r="E94" s="38"/>
      <c r="F94" s="3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38"/>
      <c r="E95" s="38"/>
      <c r="F95" s="3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38"/>
      <c r="E96" s="38"/>
      <c r="F96" s="3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38"/>
      <c r="E97" s="38"/>
      <c r="F97" s="3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38"/>
      <c r="E98" s="38"/>
      <c r="F98" s="3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38"/>
      <c r="E99" s="38"/>
      <c r="F99" s="3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38"/>
      <c r="E100" s="38"/>
      <c r="F100" s="3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38"/>
      <c r="E101" s="38"/>
      <c r="F101" s="3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38"/>
      <c r="E102" s="38"/>
      <c r="F102" s="3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38"/>
      <c r="E103" s="38"/>
      <c r="F103" s="3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38"/>
      <c r="E104" s="38"/>
      <c r="F104" s="3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38"/>
      <c r="E105" s="38"/>
      <c r="F105" s="3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38"/>
      <c r="E106" s="38"/>
      <c r="F106" s="3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38"/>
      <c r="E107" s="38"/>
      <c r="F107" s="3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38"/>
      <c r="E108" s="38"/>
      <c r="F108" s="3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38"/>
      <c r="E109" s="38"/>
      <c r="F109" s="3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38"/>
      <c r="E110" s="38"/>
      <c r="F110" s="3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38"/>
      <c r="E111" s="38"/>
      <c r="F111" s="3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38"/>
      <c r="E112" s="38"/>
      <c r="F112" s="3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38"/>
      <c r="E113" s="38"/>
      <c r="F113" s="3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38"/>
      <c r="E114" s="38"/>
      <c r="F114" s="3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38"/>
      <c r="E115" s="38"/>
      <c r="F115" s="3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38"/>
      <c r="E116" s="38"/>
      <c r="F116" s="3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38"/>
      <c r="E117" s="38"/>
      <c r="F117" s="3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38"/>
      <c r="E118" s="38"/>
      <c r="F118" s="3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38"/>
      <c r="E119" s="38"/>
      <c r="F119" s="3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38"/>
      <c r="E120" s="38"/>
      <c r="F120" s="3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38"/>
      <c r="E121" s="38"/>
      <c r="F121" s="3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38"/>
      <c r="E122" s="38"/>
      <c r="F122" s="3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38"/>
      <c r="E123" s="38"/>
      <c r="F123" s="3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38"/>
      <c r="E124" s="38"/>
      <c r="F124" s="3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38"/>
      <c r="E125" s="38"/>
      <c r="F125" s="3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38"/>
      <c r="E126" s="38"/>
      <c r="F126" s="3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38"/>
      <c r="E127" s="38"/>
      <c r="F127" s="3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38"/>
      <c r="E128" s="38"/>
      <c r="F128" s="3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38"/>
      <c r="E129" s="38"/>
      <c r="F129" s="3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38"/>
      <c r="E130" s="38"/>
      <c r="F130" s="3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38"/>
      <c r="E131" s="38"/>
      <c r="F131" s="3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38"/>
      <c r="E132" s="38"/>
      <c r="F132" s="3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38"/>
      <c r="E133" s="38"/>
      <c r="F133" s="3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38"/>
      <c r="E134" s="38"/>
      <c r="F134" s="3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38"/>
      <c r="E135" s="38"/>
      <c r="F135" s="3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38"/>
      <c r="E136" s="38"/>
      <c r="F136" s="3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38"/>
      <c r="E137" s="38"/>
      <c r="F137" s="3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38"/>
      <c r="E138" s="38"/>
      <c r="F138" s="3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38"/>
      <c r="E139" s="38"/>
      <c r="F139" s="3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38"/>
      <c r="E140" s="38"/>
      <c r="F140" s="3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38"/>
      <c r="E141" s="38"/>
      <c r="F141" s="3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38"/>
      <c r="E142" s="38"/>
      <c r="F142" s="3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38"/>
      <c r="E143" s="38"/>
      <c r="F143" s="3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38"/>
      <c r="E144" s="38"/>
      <c r="F144" s="3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38"/>
      <c r="E145" s="38"/>
      <c r="F145" s="3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38"/>
      <c r="E146" s="38"/>
      <c r="F146" s="3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38"/>
      <c r="E147" s="38"/>
      <c r="F147" s="3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38"/>
      <c r="E148" s="38"/>
      <c r="F148" s="3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38"/>
      <c r="E149" s="38"/>
      <c r="F149" s="3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38"/>
      <c r="E150" s="38"/>
      <c r="F150" s="3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38"/>
      <c r="E151" s="38"/>
      <c r="F151" s="3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38"/>
      <c r="E152" s="38"/>
      <c r="F152" s="3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38"/>
      <c r="E153" s="38"/>
      <c r="F153" s="3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38"/>
      <c r="E154" s="38"/>
      <c r="F154" s="3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38"/>
      <c r="E155" s="38"/>
      <c r="F155" s="3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38"/>
      <c r="E156" s="38"/>
      <c r="F156" s="3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38"/>
      <c r="E157" s="38"/>
      <c r="F157" s="3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38"/>
      <c r="E158" s="38"/>
      <c r="F158" s="3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38"/>
      <c r="E159" s="38"/>
      <c r="F159" s="3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38"/>
      <c r="E160" s="38"/>
      <c r="F160" s="3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38"/>
      <c r="E161" s="38"/>
      <c r="F161" s="3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38"/>
      <c r="E162" s="38"/>
      <c r="F162" s="3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38"/>
      <c r="E163" s="38"/>
      <c r="F163" s="3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38"/>
      <c r="E164" s="38"/>
      <c r="F164" s="3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38"/>
      <c r="E165" s="38"/>
      <c r="F165" s="3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38"/>
      <c r="E166" s="38"/>
      <c r="F166" s="3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38"/>
      <c r="E167" s="38"/>
      <c r="F167" s="3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38"/>
      <c r="E168" s="38"/>
      <c r="F168" s="3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38"/>
      <c r="E169" s="38"/>
      <c r="F169" s="3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38"/>
      <c r="E170" s="38"/>
      <c r="F170" s="3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38"/>
      <c r="E171" s="38"/>
      <c r="F171" s="3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38"/>
      <c r="E172" s="38"/>
      <c r="F172" s="3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38"/>
      <c r="E173" s="38"/>
      <c r="F173" s="3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38"/>
      <c r="E174" s="38"/>
      <c r="F174" s="3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38"/>
      <c r="E175" s="38"/>
      <c r="F175" s="3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38"/>
      <c r="E176" s="38"/>
      <c r="F176" s="3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38"/>
      <c r="E177" s="38"/>
      <c r="F177" s="3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38"/>
      <c r="E178" s="38"/>
      <c r="F178" s="3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38"/>
      <c r="E179" s="38"/>
      <c r="F179" s="3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38"/>
      <c r="E180" s="38"/>
      <c r="F180" s="3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38"/>
      <c r="E181" s="38"/>
      <c r="F181" s="3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38"/>
      <c r="E182" s="38"/>
      <c r="F182" s="3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38"/>
      <c r="E183" s="38"/>
      <c r="F183" s="3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38"/>
      <c r="E184" s="38"/>
      <c r="F184" s="3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38"/>
      <c r="E185" s="38"/>
      <c r="F185" s="3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38"/>
      <c r="E186" s="38"/>
      <c r="F186" s="3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38"/>
      <c r="E187" s="38"/>
      <c r="F187" s="3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38"/>
      <c r="E188" s="38"/>
      <c r="F188" s="3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38"/>
      <c r="E189" s="38"/>
      <c r="F189" s="3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38"/>
      <c r="E190" s="38"/>
      <c r="F190" s="3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38"/>
      <c r="E191" s="38"/>
      <c r="F191" s="3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38"/>
      <c r="E192" s="38"/>
      <c r="F192" s="3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38"/>
      <c r="E193" s="38"/>
      <c r="F193" s="3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38"/>
      <c r="E194" s="38"/>
      <c r="F194" s="3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38"/>
      <c r="E195" s="38"/>
      <c r="F195" s="3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38"/>
      <c r="E196" s="38"/>
      <c r="F196" s="3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38"/>
      <c r="E197" s="38"/>
      <c r="F197" s="3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38"/>
      <c r="E198" s="38"/>
      <c r="F198" s="3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38"/>
      <c r="E199" s="38"/>
      <c r="F199" s="3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38"/>
      <c r="E200" s="38"/>
      <c r="F200" s="3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38"/>
      <c r="E201" s="38"/>
      <c r="F201" s="3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38"/>
      <c r="E202" s="38"/>
      <c r="F202" s="3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38"/>
      <c r="E203" s="38"/>
      <c r="F203" s="3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38"/>
      <c r="E204" s="38"/>
      <c r="F204" s="3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38"/>
      <c r="E205" s="38"/>
      <c r="F205" s="3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38"/>
      <c r="E206" s="38"/>
      <c r="F206" s="3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38"/>
      <c r="E207" s="38"/>
      <c r="F207" s="3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38"/>
      <c r="E208" s="38"/>
      <c r="F208" s="3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38"/>
      <c r="E209" s="38"/>
      <c r="F209" s="3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38"/>
      <c r="E210" s="38"/>
      <c r="F210" s="3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38"/>
      <c r="E211" s="38"/>
      <c r="F211" s="3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38"/>
      <c r="E212" s="38"/>
      <c r="F212" s="3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38"/>
      <c r="E213" s="38"/>
      <c r="F213" s="3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38"/>
      <c r="E214" s="38"/>
      <c r="F214" s="3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38"/>
      <c r="E215" s="38"/>
      <c r="F215" s="3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38"/>
      <c r="E216" s="38"/>
      <c r="F216" s="3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38"/>
      <c r="E217" s="38"/>
      <c r="F217" s="3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38"/>
      <c r="E218" s="38"/>
      <c r="F218" s="3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38"/>
      <c r="E219" s="38"/>
      <c r="F219" s="3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38"/>
      <c r="E220" s="38"/>
      <c r="F220" s="3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38"/>
      <c r="E221" s="38"/>
      <c r="F221" s="3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38"/>
      <c r="E222" s="38"/>
      <c r="F222" s="3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38"/>
      <c r="E223" s="38"/>
      <c r="F223" s="3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E21:E24"/>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s>
  <printOptions/>
  <pageMargins bottom="0.75" footer="0.0" header="0.0" left="0.7" right="0.7" top="0.75"/>
  <pageSetup orientation="landscape"/>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7</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c r="A2" s="16" t="s">
        <v>9</v>
      </c>
      <c r="B2" s="17" t="s">
        <v>10</v>
      </c>
      <c r="C2" s="18" t="s">
        <v>11</v>
      </c>
      <c r="D2" s="18" t="s">
        <v>12</v>
      </c>
      <c r="E2" s="18" t="s">
        <v>13</v>
      </c>
      <c r="F2" s="19" t="s">
        <v>14</v>
      </c>
      <c r="G2" s="20" t="s">
        <v>15</v>
      </c>
      <c r="H2" s="20" t="s">
        <v>16</v>
      </c>
      <c r="I2" s="20" t="s">
        <v>17</v>
      </c>
      <c r="J2" s="20" t="s">
        <v>18</v>
      </c>
      <c r="K2" s="20" t="s">
        <v>19</v>
      </c>
      <c r="L2" s="20" t="s">
        <v>20</v>
      </c>
      <c r="M2" s="20" t="s">
        <v>21</v>
      </c>
      <c r="N2" s="20" t="s">
        <v>22</v>
      </c>
      <c r="O2" s="20" t="s">
        <v>23</v>
      </c>
      <c r="P2" s="20" t="s">
        <v>24</v>
      </c>
      <c r="Q2" s="20" t="s">
        <v>25</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1" t="s">
        <v>45</v>
      </c>
      <c r="AL2" s="21" t="s">
        <v>46</v>
      </c>
      <c r="AM2" s="21" t="s">
        <v>47</v>
      </c>
      <c r="AN2" s="21" t="s">
        <v>48</v>
      </c>
    </row>
    <row r="3">
      <c r="A3" s="46" t="s">
        <v>126</v>
      </c>
      <c r="B3" s="23" t="s">
        <v>127</v>
      </c>
      <c r="C3" s="24">
        <v>1.0</v>
      </c>
      <c r="D3" s="47" t="s">
        <v>128</v>
      </c>
      <c r="E3" s="47" t="s">
        <v>129</v>
      </c>
      <c r="F3" s="47" t="s">
        <v>130</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6">
        <v>30.0</v>
      </c>
      <c r="AL3" s="27">
        <f>(COUNTIF(G3:AJ3,"WT"))/AK3</f>
        <v>0</v>
      </c>
      <c r="AM3" s="28">
        <f>(COUNTIF(G3:AJ3,"SU"))/AK3</f>
        <v>0</v>
      </c>
      <c r="AN3" s="27">
        <f>(COUNTIF(G3:AJ3,"GD"))/AK3</f>
        <v>0</v>
      </c>
    </row>
    <row r="4">
      <c r="A4" s="29"/>
      <c r="B4" s="30" t="s">
        <v>131</v>
      </c>
      <c r="C4" s="24">
        <v>2.0</v>
      </c>
      <c r="D4" s="47" t="s">
        <v>132</v>
      </c>
      <c r="E4" s="47" t="s">
        <v>133</v>
      </c>
      <c r="F4" s="47" t="s">
        <v>134</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7">
        <f>(COUNTIF(G4:AJ4,"WT"))/AK3</f>
        <v>0</v>
      </c>
      <c r="AM4" s="28">
        <f>(COUNTIF(G4:AJ4,"SU"))/AK3</f>
        <v>0</v>
      </c>
      <c r="AN4" s="28">
        <f>(COUNTIF(G4:AJ4,"GD"))/AK3</f>
        <v>0</v>
      </c>
    </row>
    <row r="5">
      <c r="A5" s="29"/>
      <c r="B5" s="30" t="s">
        <v>135</v>
      </c>
      <c r="C5" s="25">
        <v>3.0</v>
      </c>
      <c r="D5" s="47" t="s">
        <v>136</v>
      </c>
      <c r="E5" s="47" t="s">
        <v>137</v>
      </c>
      <c r="F5" s="47" t="s">
        <v>138</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7">
        <f>(COUNTIF(G5:AJ5,"WT"))/AK3</f>
        <v>0</v>
      </c>
      <c r="AM5" s="28">
        <f>(COUNTIF(G5:AJ5,"SU"))/AK3</f>
        <v>0</v>
      </c>
      <c r="AN5" s="28">
        <f>(COUNTIF(G5:AJ5,"GD"))/AK3</f>
        <v>0</v>
      </c>
    </row>
    <row r="6">
      <c r="A6" s="29"/>
      <c r="B6" s="30" t="s">
        <v>139</v>
      </c>
      <c r="C6" s="24">
        <v>4.0</v>
      </c>
      <c r="D6" s="47" t="s">
        <v>140</v>
      </c>
      <c r="E6" s="47" t="s">
        <v>141</v>
      </c>
      <c r="F6" s="47" t="s">
        <v>142</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7">
        <f>(COUNTIF(G6:AJ6,"WT"))/AK3</f>
        <v>0</v>
      </c>
      <c r="AM6" s="27">
        <f>(COUNTIF(G6:AJ6,"SU"))/AK3</f>
        <v>0</v>
      </c>
      <c r="AN6" s="28">
        <f>(COUNTIF(G6:AJ6,"GD"))/AK3</f>
        <v>0</v>
      </c>
    </row>
    <row r="7">
      <c r="A7" s="29"/>
      <c r="B7" s="30" t="s">
        <v>143</v>
      </c>
      <c r="C7" s="24">
        <v>5.0</v>
      </c>
      <c r="D7" s="47" t="s">
        <v>144</v>
      </c>
      <c r="E7" s="47" t="s">
        <v>145</v>
      </c>
      <c r="F7" s="47" t="s">
        <v>146</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7">
        <f>(COUNTIF(G7:AJ7,"WT"))/AK3</f>
        <v>0</v>
      </c>
      <c r="AM7" s="27">
        <f>(COUNTIF(G7:AJ7,"SU"))/AK3</f>
        <v>0</v>
      </c>
      <c r="AN7" s="28">
        <f>(COUNTIF(G7:AJ7,"GD"))/AK3</f>
        <v>0</v>
      </c>
    </row>
    <row r="8">
      <c r="A8" s="32"/>
      <c r="B8" s="30" t="s">
        <v>147</v>
      </c>
      <c r="C8" s="24">
        <v>6.0</v>
      </c>
      <c r="D8" s="47" t="s">
        <v>148</v>
      </c>
      <c r="E8" s="47" t="s">
        <v>149</v>
      </c>
      <c r="F8" s="47" t="s">
        <v>150</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7">
        <f>(COUNTIF(G8:AJ8,"WT"))/AK3</f>
        <v>0</v>
      </c>
      <c r="AM8" s="28">
        <f>(COUNTIF(G8:AJ8,"SU"))/AK3</f>
        <v>0</v>
      </c>
      <c r="AN8" s="28">
        <f>(COUNTIF(G8:AJ8,"GD"))/AK3</f>
        <v>0</v>
      </c>
    </row>
    <row r="9">
      <c r="A9" s="33" t="s">
        <v>151</v>
      </c>
      <c r="B9" s="30" t="s">
        <v>152</v>
      </c>
      <c r="C9" s="24">
        <v>1.0</v>
      </c>
      <c r="D9" s="48" t="s">
        <v>153</v>
      </c>
      <c r="E9" s="47" t="s">
        <v>154</v>
      </c>
      <c r="F9" s="47" t="s">
        <v>155</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27">
        <f>(COUNTIF(G9:AJ9,"WT"))/AK3</f>
        <v>0</v>
      </c>
      <c r="AM9" s="28">
        <f>(COUNTIF(G9:AJ9,"SU"))/AK3</f>
        <v>0</v>
      </c>
      <c r="AN9" s="28">
        <f>(COUNTIF(G9:AJ9,"GD"))/AK3</f>
        <v>0</v>
      </c>
    </row>
    <row r="10">
      <c r="A10" s="29"/>
      <c r="B10" s="30" t="s">
        <v>156</v>
      </c>
      <c r="C10" s="24">
        <v>2.0</v>
      </c>
      <c r="D10" s="48" t="s">
        <v>157</v>
      </c>
      <c r="E10" s="47" t="s">
        <v>158</v>
      </c>
      <c r="F10" s="47" t="s">
        <v>159</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27">
        <f>(COUNTIF(G10:AJ10,"WT"))/AK3</f>
        <v>0</v>
      </c>
      <c r="AM10" s="28">
        <f>(COUNTIF(G10:AJ10,"SU"))/AK3</f>
        <v>0</v>
      </c>
      <c r="AN10" s="28">
        <f>(COUNTIF(G10:AJ10,"GD"))/AK3</f>
        <v>0</v>
      </c>
    </row>
    <row r="11">
      <c r="A11" s="29"/>
      <c r="B11" s="49" t="s">
        <v>160</v>
      </c>
      <c r="C11" s="25">
        <v>3.0</v>
      </c>
      <c r="D11" s="48" t="s">
        <v>161</v>
      </c>
      <c r="E11" s="47" t="s">
        <v>162</v>
      </c>
      <c r="F11" s="47" t="s">
        <v>163</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27">
        <f>(COUNTIF(G11:AJ11,"WT"))/AK3</f>
        <v>0</v>
      </c>
      <c r="AM11" s="28">
        <f>(COUNTIF(G11:AJ11,"SU"))/AK3</f>
        <v>0</v>
      </c>
      <c r="AN11" s="28">
        <f>(COUNTIF(G11:AJ11,"GD"))/AK3</f>
        <v>0</v>
      </c>
    </row>
    <row r="12">
      <c r="A12" s="29"/>
      <c r="B12" s="30" t="s">
        <v>164</v>
      </c>
      <c r="C12" s="25">
        <v>4.0</v>
      </c>
      <c r="D12" s="48" t="s">
        <v>165</v>
      </c>
      <c r="E12" s="47" t="s">
        <v>166</v>
      </c>
      <c r="F12" s="47" t="s">
        <v>167</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27">
        <f>(COUNTIF(G12:AJ12,"WT"))/AK3</f>
        <v>0</v>
      </c>
      <c r="AM12" s="28">
        <f>(COUNTIF(G12:AJ12,"SU"))/AK3</f>
        <v>0</v>
      </c>
      <c r="AN12" s="28">
        <f>(COUNTIF(G12:AJ12,"GD"))/AK3</f>
        <v>0</v>
      </c>
    </row>
    <row r="13">
      <c r="A13" s="29"/>
      <c r="B13" s="30" t="s">
        <v>168</v>
      </c>
      <c r="C13" s="25">
        <v>5.0</v>
      </c>
      <c r="D13" s="48" t="s">
        <v>169</v>
      </c>
      <c r="E13" s="47" t="s">
        <v>170</v>
      </c>
      <c r="F13" s="47" t="s">
        <v>171</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27">
        <f>(COUNTIF(G13:AJ13,"WT"))/AK3</f>
        <v>0</v>
      </c>
      <c r="AM13" s="28">
        <f>(COUNTIF(G13:AJ13,"SU"))/AK3</f>
        <v>0</v>
      </c>
      <c r="AN13" s="28">
        <f>(COUNTIF(G13:AJ13,"GD"))/AK3</f>
        <v>0</v>
      </c>
    </row>
    <row r="14">
      <c r="A14" s="32"/>
      <c r="B14" s="30" t="s">
        <v>151</v>
      </c>
      <c r="C14" s="25">
        <v>6.0</v>
      </c>
      <c r="D14" s="48" t="s">
        <v>172</v>
      </c>
      <c r="E14" s="47" t="s">
        <v>173</v>
      </c>
      <c r="F14" s="47" t="s">
        <v>174</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27">
        <f>(COUNTIF(G14:AJ14,"WT"))/AK3</f>
        <v>0</v>
      </c>
      <c r="AM14" s="28">
        <f>(COUNTIF(G14:AJ14,"SU"))/AK3</f>
        <v>0</v>
      </c>
      <c r="AN14" s="28">
        <f>(COUNTIF(G14:AJ14,"GD"))/AK3</f>
        <v>0</v>
      </c>
    </row>
    <row r="15">
      <c r="A15" s="50" t="s">
        <v>175</v>
      </c>
      <c r="B15" s="49" t="s">
        <v>175</v>
      </c>
      <c r="C15" s="51">
        <v>1.0</v>
      </c>
      <c r="D15" s="52" t="s">
        <v>176</v>
      </c>
      <c r="E15" s="52" t="s">
        <v>177</v>
      </c>
      <c r="F15" s="52" t="s">
        <v>178</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7">
        <f>(COUNTIF(G15:AJ15,"WT"))/AK3</f>
        <v>0</v>
      </c>
      <c r="AM15" s="28">
        <f>(COUNTIF(G15:AJ15,"SU"))/AK3</f>
        <v>0</v>
      </c>
      <c r="AN15" s="28">
        <f>(COUNTIF(G15:AJ15,"GD"))/AK3</f>
        <v>0</v>
      </c>
    </row>
    <row r="16">
      <c r="A16" s="53"/>
      <c r="B16" s="49" t="s">
        <v>179</v>
      </c>
      <c r="C16" s="51">
        <v>2.0</v>
      </c>
      <c r="D16" s="54" t="s">
        <v>180</v>
      </c>
      <c r="E16" s="54" t="s">
        <v>181</v>
      </c>
      <c r="F16" s="52" t="s">
        <v>182</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7">
        <f>(COUNTIF(G16:AJ16,"WT"))/AK3</f>
        <v>0</v>
      </c>
      <c r="AM16" s="28">
        <f>(COUNTIF(G16:AJ16,"SU"))/AK3</f>
        <v>0</v>
      </c>
      <c r="AN16" s="28">
        <f>(COUNTIF(G16:AJ16,"GD"))/AK3</f>
        <v>0</v>
      </c>
    </row>
    <row r="17">
      <c r="A17" s="53"/>
      <c r="B17" s="49" t="s">
        <v>183</v>
      </c>
      <c r="C17" s="51">
        <v>3.0</v>
      </c>
      <c r="D17" s="52" t="s">
        <v>184</v>
      </c>
      <c r="E17" s="52" t="s">
        <v>185</v>
      </c>
      <c r="F17" s="54" t="s">
        <v>186</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7">
        <f>(COUNTIF(G17:AJ17,"WT"))/AK3</f>
        <v>0</v>
      </c>
      <c r="AM17" s="28">
        <f>(COUNTIF(G17:AJ17,"SU"))/AK3</f>
        <v>0</v>
      </c>
      <c r="AN17" s="28">
        <f>(COUNTIF(G17:AJ17,"GD"))/AK3</f>
        <v>0</v>
      </c>
    </row>
    <row r="18">
      <c r="A18" s="53"/>
      <c r="B18" s="49" t="s">
        <v>187</v>
      </c>
      <c r="C18" s="51">
        <v>4.0</v>
      </c>
      <c r="D18" s="54" t="s">
        <v>188</v>
      </c>
      <c r="E18" s="52" t="s">
        <v>189</v>
      </c>
      <c r="F18" s="52" t="s">
        <v>190</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7">
        <f>(COUNTIF(G18:AJ18,"WT"))/AK3</f>
        <v>0</v>
      </c>
      <c r="AM18" s="28">
        <f>(COUNTIF(G18:AJ18,"SU"))/AK3</f>
        <v>0</v>
      </c>
      <c r="AN18" s="28">
        <f>(COUNTIF(G18:AJ18,"GD"))/AK3</f>
        <v>0</v>
      </c>
    </row>
    <row r="19">
      <c r="A19" s="53"/>
      <c r="B19" s="49" t="s">
        <v>191</v>
      </c>
      <c r="C19" s="51">
        <v>5.0</v>
      </c>
      <c r="D19" s="54" t="s">
        <v>192</v>
      </c>
      <c r="E19" s="52" t="s">
        <v>193</v>
      </c>
      <c r="F19" s="52" t="s">
        <v>194</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7">
        <f>(COUNTIF(G19:AJ19,"WT"))/AK3</f>
        <v>0</v>
      </c>
      <c r="AM19" s="28">
        <f>(COUNTIF(G19:AJ19,"SU"))/AK3</f>
        <v>0</v>
      </c>
      <c r="AN19" s="28">
        <f>(COUNTIF(G19:AJ19,"GD"))/AK3</f>
        <v>0</v>
      </c>
    </row>
    <row r="20">
      <c r="A20" s="55"/>
      <c r="B20" s="49" t="s">
        <v>195</v>
      </c>
      <c r="C20" s="51">
        <v>6.0</v>
      </c>
      <c r="D20" s="54" t="s">
        <v>196</v>
      </c>
      <c r="E20" s="52" t="s">
        <v>197</v>
      </c>
      <c r="F20" s="52" t="s">
        <v>198</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7">
        <f>(COUNTIF(G20:AJ20,"WT"))/AK3</f>
        <v>0</v>
      </c>
      <c r="AM20" s="28">
        <f>(COUNTIF(G20:AJ20,"SU"))/AK3</f>
        <v>0</v>
      </c>
      <c r="AN20" s="28">
        <f>(COUNTIF(G20:AJ20,"GD"))/AK3</f>
        <v>0</v>
      </c>
    </row>
    <row r="21" ht="15.75" customHeight="1">
      <c r="A21" s="15"/>
      <c r="B21" s="15"/>
      <c r="C21" s="15"/>
      <c r="D21" s="38"/>
      <c r="E21" s="56" t="s">
        <v>122</v>
      </c>
      <c r="F21" s="40" t="s">
        <v>123</v>
      </c>
      <c r="G21" s="41" t="str">
        <f t="shared" ref="G21:AJ21" si="1">(COUNTIF(G3:G20,"GD")/COUNTIF(G3:G20,"*"))</f>
        <v>#DIV/0!</v>
      </c>
      <c r="H21" s="41" t="str">
        <f t="shared" si="1"/>
        <v>#DIV/0!</v>
      </c>
      <c r="I21" s="41" t="str">
        <f t="shared" si="1"/>
        <v>#DIV/0!</v>
      </c>
      <c r="J21" s="41" t="str">
        <f t="shared" si="1"/>
        <v>#DIV/0!</v>
      </c>
      <c r="K21" s="41" t="str">
        <f t="shared" si="1"/>
        <v>#DIV/0!</v>
      </c>
      <c r="L21" s="41" t="str">
        <f t="shared" si="1"/>
        <v>#DIV/0!</v>
      </c>
      <c r="M21" s="41" t="str">
        <f t="shared" si="1"/>
        <v>#DIV/0!</v>
      </c>
      <c r="N21" s="41" t="str">
        <f t="shared" si="1"/>
        <v>#DIV/0!</v>
      </c>
      <c r="O21" s="41" t="str">
        <f t="shared" si="1"/>
        <v>#DIV/0!</v>
      </c>
      <c r="P21" s="41" t="str">
        <f t="shared" si="1"/>
        <v>#DIV/0!</v>
      </c>
      <c r="Q21" s="41" t="str">
        <f t="shared" si="1"/>
        <v>#DIV/0!</v>
      </c>
      <c r="R21" s="41" t="str">
        <f t="shared" si="1"/>
        <v>#DIV/0!</v>
      </c>
      <c r="S21" s="41" t="str">
        <f t="shared" si="1"/>
        <v>#DIV/0!</v>
      </c>
      <c r="T21" s="41" t="str">
        <f t="shared" si="1"/>
        <v>#DIV/0!</v>
      </c>
      <c r="U21" s="41" t="str">
        <f t="shared" si="1"/>
        <v>#DIV/0!</v>
      </c>
      <c r="V21" s="41" t="str">
        <f t="shared" si="1"/>
        <v>#DIV/0!</v>
      </c>
      <c r="W21" s="41" t="str">
        <f t="shared" si="1"/>
        <v>#DIV/0!</v>
      </c>
      <c r="X21" s="41" t="str">
        <f t="shared" si="1"/>
        <v>#DIV/0!</v>
      </c>
      <c r="Y21" s="41" t="str">
        <f t="shared" si="1"/>
        <v>#DIV/0!</v>
      </c>
      <c r="Z21" s="41" t="str">
        <f t="shared" si="1"/>
        <v>#DIV/0!</v>
      </c>
      <c r="AA21" s="41" t="str">
        <f t="shared" si="1"/>
        <v>#DIV/0!</v>
      </c>
      <c r="AB21" s="41" t="str">
        <f t="shared" si="1"/>
        <v>#DIV/0!</v>
      </c>
      <c r="AC21" s="41" t="str">
        <f t="shared" si="1"/>
        <v>#DIV/0!</v>
      </c>
      <c r="AD21" s="41" t="str">
        <f t="shared" si="1"/>
        <v>#DIV/0!</v>
      </c>
      <c r="AE21" s="41" t="str">
        <f t="shared" si="1"/>
        <v>#DIV/0!</v>
      </c>
      <c r="AF21" s="41" t="str">
        <f t="shared" si="1"/>
        <v>#DIV/0!</v>
      </c>
      <c r="AG21" s="41" t="str">
        <f t="shared" si="1"/>
        <v>#DIV/0!</v>
      </c>
      <c r="AH21" s="41" t="str">
        <f t="shared" si="1"/>
        <v>#DIV/0!</v>
      </c>
      <c r="AI21" s="41" t="str">
        <f t="shared" si="1"/>
        <v>#DIV/0!</v>
      </c>
      <c r="AJ21" s="41" t="str">
        <f t="shared" si="1"/>
        <v>#DIV/0!</v>
      </c>
      <c r="AK21" s="15"/>
      <c r="AL21" s="42"/>
      <c r="AM21" s="43"/>
      <c r="AN21" s="43"/>
    </row>
    <row r="22" ht="15.75" customHeight="1">
      <c r="A22" s="15"/>
      <c r="B22" s="15"/>
      <c r="C22" s="15"/>
      <c r="D22" s="38"/>
      <c r="F22" s="44" t="s">
        <v>124</v>
      </c>
      <c r="G22" s="45" t="str">
        <f t="shared" ref="G22:AJ22" si="2">(COUNTIF(G3:G20,"SU")/COUNTIF(G3:G20,"*"))</f>
        <v>#DIV/0!</v>
      </c>
      <c r="H22" s="45" t="str">
        <f t="shared" si="2"/>
        <v>#DIV/0!</v>
      </c>
      <c r="I22" s="45" t="str">
        <f t="shared" si="2"/>
        <v>#DIV/0!</v>
      </c>
      <c r="J22" s="45" t="str">
        <f t="shared" si="2"/>
        <v>#DIV/0!</v>
      </c>
      <c r="K22" s="45" t="str">
        <f t="shared" si="2"/>
        <v>#DIV/0!</v>
      </c>
      <c r="L22" s="45" t="str">
        <f t="shared" si="2"/>
        <v>#DIV/0!</v>
      </c>
      <c r="M22" s="45" t="str">
        <f t="shared" si="2"/>
        <v>#DIV/0!</v>
      </c>
      <c r="N22" s="45" t="str">
        <f t="shared" si="2"/>
        <v>#DIV/0!</v>
      </c>
      <c r="O22" s="45" t="str">
        <f t="shared" si="2"/>
        <v>#DIV/0!</v>
      </c>
      <c r="P22" s="45" t="str">
        <f t="shared" si="2"/>
        <v>#DIV/0!</v>
      </c>
      <c r="Q22" s="45" t="str">
        <f t="shared" si="2"/>
        <v>#DIV/0!</v>
      </c>
      <c r="R22" s="45" t="str">
        <f t="shared" si="2"/>
        <v>#DIV/0!</v>
      </c>
      <c r="S22" s="45" t="str">
        <f t="shared" si="2"/>
        <v>#DIV/0!</v>
      </c>
      <c r="T22" s="45" t="str">
        <f t="shared" si="2"/>
        <v>#DIV/0!</v>
      </c>
      <c r="U22" s="45" t="str">
        <f t="shared" si="2"/>
        <v>#DIV/0!</v>
      </c>
      <c r="V22" s="45" t="str">
        <f t="shared" si="2"/>
        <v>#DIV/0!</v>
      </c>
      <c r="W22" s="45" t="str">
        <f t="shared" si="2"/>
        <v>#DIV/0!</v>
      </c>
      <c r="X22" s="45" t="str">
        <f t="shared" si="2"/>
        <v>#DIV/0!</v>
      </c>
      <c r="Y22" s="45" t="str">
        <f t="shared" si="2"/>
        <v>#DIV/0!</v>
      </c>
      <c r="Z22" s="45" t="str">
        <f t="shared" si="2"/>
        <v>#DIV/0!</v>
      </c>
      <c r="AA22" s="45" t="str">
        <f t="shared" si="2"/>
        <v>#DIV/0!</v>
      </c>
      <c r="AB22" s="45" t="str">
        <f t="shared" si="2"/>
        <v>#DIV/0!</v>
      </c>
      <c r="AC22" s="45" t="str">
        <f t="shared" si="2"/>
        <v>#DIV/0!</v>
      </c>
      <c r="AD22" s="45" t="str">
        <f t="shared" si="2"/>
        <v>#DIV/0!</v>
      </c>
      <c r="AE22" s="45" t="str">
        <f t="shared" si="2"/>
        <v>#DIV/0!</v>
      </c>
      <c r="AF22" s="45" t="str">
        <f t="shared" si="2"/>
        <v>#DIV/0!</v>
      </c>
      <c r="AG22" s="45" t="str">
        <f t="shared" si="2"/>
        <v>#DIV/0!</v>
      </c>
      <c r="AH22" s="45" t="str">
        <f t="shared" si="2"/>
        <v>#DIV/0!</v>
      </c>
      <c r="AI22" s="45" t="str">
        <f t="shared" si="2"/>
        <v>#DIV/0!</v>
      </c>
      <c r="AJ22" s="45" t="str">
        <f t="shared" si="2"/>
        <v>#DIV/0!</v>
      </c>
      <c r="AK22" s="15"/>
      <c r="AL22" s="42"/>
      <c r="AM22" s="43"/>
      <c r="AN22" s="43"/>
    </row>
    <row r="23" ht="15.75" customHeight="1">
      <c r="A23" s="15"/>
      <c r="B23" s="15"/>
      <c r="C23" s="15"/>
      <c r="D23" s="38"/>
      <c r="F23" s="44" t="s">
        <v>125</v>
      </c>
      <c r="G23" s="45" t="str">
        <f t="shared" ref="G23:AJ23" si="3">(COUNTIF(G3:G20,"WT")/COUNTIF(G3:G20,"*"))</f>
        <v>#DIV/0!</v>
      </c>
      <c r="H23" s="45" t="str">
        <f t="shared" si="3"/>
        <v>#DIV/0!</v>
      </c>
      <c r="I23" s="45" t="str">
        <f t="shared" si="3"/>
        <v>#DIV/0!</v>
      </c>
      <c r="J23" s="45" t="str">
        <f t="shared" si="3"/>
        <v>#DIV/0!</v>
      </c>
      <c r="K23" s="45" t="str">
        <f t="shared" si="3"/>
        <v>#DIV/0!</v>
      </c>
      <c r="L23" s="45" t="str">
        <f t="shared" si="3"/>
        <v>#DIV/0!</v>
      </c>
      <c r="M23" s="45" t="str">
        <f t="shared" si="3"/>
        <v>#DIV/0!</v>
      </c>
      <c r="N23" s="45" t="str">
        <f t="shared" si="3"/>
        <v>#DIV/0!</v>
      </c>
      <c r="O23" s="45" t="str">
        <f t="shared" si="3"/>
        <v>#DIV/0!</v>
      </c>
      <c r="P23" s="45" t="str">
        <f t="shared" si="3"/>
        <v>#DIV/0!</v>
      </c>
      <c r="Q23" s="45" t="str">
        <f t="shared" si="3"/>
        <v>#DIV/0!</v>
      </c>
      <c r="R23" s="45" t="str">
        <f t="shared" si="3"/>
        <v>#DIV/0!</v>
      </c>
      <c r="S23" s="45" t="str">
        <f t="shared" si="3"/>
        <v>#DIV/0!</v>
      </c>
      <c r="T23" s="45" t="str">
        <f t="shared" si="3"/>
        <v>#DIV/0!</v>
      </c>
      <c r="U23" s="45" t="str">
        <f t="shared" si="3"/>
        <v>#DIV/0!</v>
      </c>
      <c r="V23" s="45" t="str">
        <f t="shared" si="3"/>
        <v>#DIV/0!</v>
      </c>
      <c r="W23" s="45" t="str">
        <f t="shared" si="3"/>
        <v>#DIV/0!</v>
      </c>
      <c r="X23" s="45" t="str">
        <f t="shared" si="3"/>
        <v>#DIV/0!</v>
      </c>
      <c r="Y23" s="45" t="str">
        <f t="shared" si="3"/>
        <v>#DIV/0!</v>
      </c>
      <c r="Z23" s="45" t="str">
        <f t="shared" si="3"/>
        <v>#DIV/0!</v>
      </c>
      <c r="AA23" s="45" t="str">
        <f t="shared" si="3"/>
        <v>#DIV/0!</v>
      </c>
      <c r="AB23" s="45" t="str">
        <f t="shared" si="3"/>
        <v>#DIV/0!</v>
      </c>
      <c r="AC23" s="45" t="str">
        <f t="shared" si="3"/>
        <v>#DIV/0!</v>
      </c>
      <c r="AD23" s="45" t="str">
        <f t="shared" si="3"/>
        <v>#DIV/0!</v>
      </c>
      <c r="AE23" s="45" t="str">
        <f t="shared" si="3"/>
        <v>#DIV/0!</v>
      </c>
      <c r="AF23" s="45" t="str">
        <f t="shared" si="3"/>
        <v>#DIV/0!</v>
      </c>
      <c r="AG23" s="45" t="str">
        <f t="shared" si="3"/>
        <v>#DIV/0!</v>
      </c>
      <c r="AH23" s="45" t="str">
        <f t="shared" si="3"/>
        <v>#DIV/0!</v>
      </c>
      <c r="AI23" s="45" t="str">
        <f t="shared" si="3"/>
        <v>#DIV/0!</v>
      </c>
      <c r="AJ23" s="45" t="str">
        <f t="shared" si="3"/>
        <v>#DIV/0!</v>
      </c>
      <c r="AK23" s="15"/>
      <c r="AL23" s="42"/>
      <c r="AM23" s="43"/>
      <c r="AN23" s="43"/>
    </row>
    <row r="24" ht="15.75" customHeight="1">
      <c r="A24" s="15"/>
      <c r="B24" s="15"/>
      <c r="C24" s="15"/>
      <c r="D24" s="38"/>
      <c r="F24" s="38"/>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42"/>
      <c r="AM24" s="43"/>
      <c r="AN24" s="43"/>
    </row>
    <row r="25" ht="15.75" customHeight="1">
      <c r="A25" s="15"/>
      <c r="B25" s="15"/>
      <c r="C25" s="15"/>
      <c r="D25" s="38"/>
      <c r="E25" s="38"/>
      <c r="F25" s="38"/>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42"/>
      <c r="AM25" s="43"/>
      <c r="AN25" s="43"/>
    </row>
    <row r="26" ht="15.75" customHeight="1">
      <c r="A26" s="15"/>
      <c r="B26" s="15"/>
      <c r="C26" s="15"/>
      <c r="D26" s="38"/>
      <c r="E26" s="38"/>
      <c r="F26" s="38"/>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42"/>
      <c r="AM26" s="43"/>
      <c r="AN26" s="43"/>
    </row>
    <row r="27" ht="15.75" customHeight="1">
      <c r="A27" s="15"/>
      <c r="B27" s="15"/>
      <c r="C27" s="15"/>
      <c r="D27" s="38"/>
      <c r="E27" s="38"/>
      <c r="F27" s="38"/>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42"/>
      <c r="AM27" s="43"/>
      <c r="AN27" s="43"/>
    </row>
    <row r="28" ht="15.75" customHeight="1">
      <c r="A28" s="15"/>
      <c r="B28" s="15"/>
      <c r="C28" s="15"/>
      <c r="D28" s="38"/>
      <c r="E28" s="38"/>
      <c r="F28" s="38"/>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42"/>
      <c r="AM28" s="43"/>
      <c r="AN28" s="43"/>
    </row>
    <row r="29" ht="15.75" customHeight="1">
      <c r="A29" s="15"/>
      <c r="B29" s="15"/>
      <c r="C29" s="15"/>
      <c r="D29" s="38"/>
      <c r="E29" s="38"/>
      <c r="F29" s="3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42"/>
      <c r="AM29" s="43"/>
      <c r="AN29" s="43"/>
    </row>
    <row r="30" ht="15.75" customHeight="1">
      <c r="A30" s="15"/>
      <c r="B30" s="15"/>
      <c r="C30" s="15"/>
      <c r="D30" s="38"/>
      <c r="E30" s="38"/>
      <c r="F30" s="38"/>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42"/>
      <c r="AM30" s="43"/>
      <c r="AN30" s="43"/>
    </row>
    <row r="31" ht="15.75" customHeight="1">
      <c r="A31" s="15"/>
      <c r="B31" s="15"/>
      <c r="C31" s="15"/>
      <c r="D31" s="38"/>
      <c r="E31" s="38"/>
      <c r="F31" s="3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ht="15.75" customHeight="1">
      <c r="A32" s="15"/>
      <c r="B32" s="15"/>
      <c r="C32" s="15"/>
      <c r="D32" s="38"/>
      <c r="E32" s="38"/>
      <c r="F32" s="38"/>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A33" s="15"/>
      <c r="B33" s="15"/>
      <c r="C33" s="15"/>
      <c r="D33" s="38"/>
      <c r="E33" s="38"/>
      <c r="F33" s="38"/>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ht="15.75" customHeight="1">
      <c r="A34" s="15"/>
      <c r="B34" s="15"/>
      <c r="C34" s="15"/>
      <c r="D34" s="38"/>
      <c r="E34" s="38"/>
      <c r="F34" s="3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ht="15.75" customHeight="1">
      <c r="A35" s="15"/>
      <c r="B35" s="15"/>
      <c r="C35" s="15"/>
      <c r="D35" s="38"/>
      <c r="E35" s="38"/>
      <c r="F35" s="3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A36" s="15"/>
      <c r="B36" s="15"/>
      <c r="C36" s="15"/>
      <c r="D36" s="38"/>
      <c r="E36" s="38"/>
      <c r="F36" s="3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15"/>
      <c r="B37" s="15"/>
      <c r="C37" s="15"/>
      <c r="D37" s="38"/>
      <c r="E37" s="38"/>
      <c r="F37" s="3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15"/>
      <c r="B38" s="15"/>
      <c r="C38" s="15"/>
      <c r="D38" s="38"/>
      <c r="E38" s="38"/>
      <c r="F38" s="3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15"/>
      <c r="B39" s="15"/>
      <c r="C39" s="15"/>
      <c r="D39" s="38"/>
      <c r="E39" s="38"/>
      <c r="F39" s="3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15"/>
      <c r="B40" s="15"/>
      <c r="C40" s="15"/>
      <c r="D40" s="38"/>
      <c r="E40" s="38"/>
      <c r="F40" s="3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15"/>
      <c r="B41" s="15"/>
      <c r="C41" s="15"/>
      <c r="D41" s="38"/>
      <c r="E41" s="38"/>
      <c r="F41" s="3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15"/>
      <c r="B42" s="15"/>
      <c r="C42" s="15"/>
      <c r="D42" s="38"/>
      <c r="E42" s="38"/>
      <c r="F42" s="3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15"/>
      <c r="B43" s="15"/>
      <c r="C43" s="15"/>
      <c r="D43" s="38"/>
      <c r="E43" s="38"/>
      <c r="F43" s="3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15"/>
      <c r="B44" s="15"/>
      <c r="C44" s="15"/>
      <c r="D44" s="38"/>
      <c r="E44" s="38"/>
      <c r="F44" s="3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15"/>
      <c r="B45" s="15"/>
      <c r="C45" s="15"/>
      <c r="D45" s="38"/>
      <c r="E45" s="38"/>
      <c r="F45" s="3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15"/>
      <c r="B46" s="15"/>
      <c r="C46" s="15"/>
      <c r="D46" s="38"/>
      <c r="E46" s="38"/>
      <c r="F46" s="3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15"/>
      <c r="B47" s="15"/>
      <c r="C47" s="15"/>
      <c r="D47" s="38"/>
      <c r="E47" s="38"/>
      <c r="F47" s="3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15"/>
      <c r="B48" s="15"/>
      <c r="C48" s="15"/>
      <c r="D48" s="38"/>
      <c r="E48" s="38"/>
      <c r="F48" s="3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15"/>
      <c r="B49" s="15"/>
      <c r="C49" s="15"/>
      <c r="D49" s="38"/>
      <c r="E49" s="38"/>
      <c r="F49" s="3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38"/>
      <c r="E50" s="38"/>
      <c r="F50" s="3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38"/>
      <c r="E51" s="38"/>
      <c r="F51" s="3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38"/>
      <c r="E52" s="38"/>
      <c r="F52" s="3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38"/>
      <c r="E53" s="38"/>
      <c r="F53" s="3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38"/>
      <c r="E54" s="38"/>
      <c r="F54" s="3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38"/>
      <c r="E55" s="38"/>
      <c r="F55" s="3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38"/>
      <c r="E56" s="38"/>
      <c r="F56" s="3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38"/>
      <c r="E57" s="38"/>
      <c r="F57" s="3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38"/>
      <c r="E58" s="38"/>
      <c r="F58" s="3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38"/>
      <c r="E59" s="38"/>
      <c r="F59" s="3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38"/>
      <c r="E60" s="38"/>
      <c r="F60" s="3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38"/>
      <c r="E61" s="38"/>
      <c r="F61" s="3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38"/>
      <c r="E62" s="38"/>
      <c r="F62" s="3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38"/>
      <c r="E63" s="38"/>
      <c r="F63" s="3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38"/>
      <c r="E64" s="38"/>
      <c r="F64" s="3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38"/>
      <c r="E65" s="38"/>
      <c r="F65" s="3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38"/>
      <c r="E66" s="38"/>
      <c r="F66" s="3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38"/>
      <c r="E67" s="38"/>
      <c r="F67" s="3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38"/>
      <c r="E68" s="38"/>
      <c r="F68" s="3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38"/>
      <c r="E69" s="38"/>
      <c r="F69" s="3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38"/>
      <c r="E70" s="38"/>
      <c r="F70" s="3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38"/>
      <c r="E71" s="38"/>
      <c r="F71" s="3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38"/>
      <c r="E72" s="38"/>
      <c r="F72" s="3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38"/>
      <c r="E73" s="38"/>
      <c r="F73" s="3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38"/>
      <c r="E74" s="38"/>
      <c r="F74" s="3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38"/>
      <c r="E75" s="38"/>
      <c r="F75" s="3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38"/>
      <c r="E76" s="38"/>
      <c r="F76" s="3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38"/>
      <c r="E77" s="38"/>
      <c r="F77" s="3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38"/>
      <c r="E78" s="38"/>
      <c r="F78" s="3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38"/>
      <c r="E79" s="38"/>
      <c r="F79" s="3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38"/>
      <c r="E80" s="38"/>
      <c r="F80" s="3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38"/>
      <c r="E81" s="38"/>
      <c r="F81" s="3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38"/>
      <c r="E82" s="38"/>
      <c r="F82" s="3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38"/>
      <c r="E83" s="38"/>
      <c r="F83" s="3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38"/>
      <c r="E84" s="38"/>
      <c r="F84" s="3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38"/>
      <c r="E85" s="38"/>
      <c r="F85" s="3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38"/>
      <c r="E86" s="38"/>
      <c r="F86" s="3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38"/>
      <c r="E87" s="38"/>
      <c r="F87" s="3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38"/>
      <c r="E88" s="38"/>
      <c r="F88" s="3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38"/>
      <c r="E89" s="38"/>
      <c r="F89" s="3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38"/>
      <c r="E90" s="38"/>
      <c r="F90" s="3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38"/>
      <c r="E91" s="38"/>
      <c r="F91" s="3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38"/>
      <c r="E92" s="38"/>
      <c r="F92" s="3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38"/>
      <c r="E93" s="38"/>
      <c r="F93" s="3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38"/>
      <c r="E94" s="38"/>
      <c r="F94" s="3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38"/>
      <c r="E95" s="38"/>
      <c r="F95" s="3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38"/>
      <c r="E96" s="38"/>
      <c r="F96" s="3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38"/>
      <c r="E97" s="38"/>
      <c r="F97" s="3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38"/>
      <c r="E98" s="38"/>
      <c r="F98" s="3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38"/>
      <c r="E99" s="38"/>
      <c r="F99" s="3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38"/>
      <c r="E100" s="38"/>
      <c r="F100" s="3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38"/>
      <c r="E101" s="38"/>
      <c r="F101" s="3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38"/>
      <c r="E102" s="38"/>
      <c r="F102" s="3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38"/>
      <c r="E103" s="38"/>
      <c r="F103" s="3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38"/>
      <c r="E104" s="38"/>
      <c r="F104" s="3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38"/>
      <c r="E105" s="38"/>
      <c r="F105" s="3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38"/>
      <c r="E106" s="38"/>
      <c r="F106" s="3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38"/>
      <c r="E107" s="38"/>
      <c r="F107" s="3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38"/>
      <c r="E108" s="38"/>
      <c r="F108" s="3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38"/>
      <c r="E109" s="38"/>
      <c r="F109" s="3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38"/>
      <c r="E110" s="38"/>
      <c r="F110" s="3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38"/>
      <c r="E111" s="38"/>
      <c r="F111" s="3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38"/>
      <c r="E112" s="38"/>
      <c r="F112" s="3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38"/>
      <c r="E113" s="38"/>
      <c r="F113" s="3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38"/>
      <c r="E114" s="38"/>
      <c r="F114" s="3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38"/>
      <c r="E115" s="38"/>
      <c r="F115" s="3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38"/>
      <c r="E116" s="38"/>
      <c r="F116" s="3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38"/>
      <c r="E117" s="38"/>
      <c r="F117" s="3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38"/>
      <c r="E118" s="38"/>
      <c r="F118" s="3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38"/>
      <c r="E119" s="38"/>
      <c r="F119" s="3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38"/>
      <c r="E120" s="38"/>
      <c r="F120" s="3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38"/>
      <c r="E121" s="38"/>
      <c r="F121" s="3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38"/>
      <c r="E122" s="38"/>
      <c r="F122" s="3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38"/>
      <c r="E123" s="38"/>
      <c r="F123" s="3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38"/>
      <c r="E124" s="38"/>
      <c r="F124" s="3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38"/>
      <c r="E125" s="38"/>
      <c r="F125" s="3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38"/>
      <c r="E126" s="38"/>
      <c r="F126" s="3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38"/>
      <c r="E127" s="38"/>
      <c r="F127" s="3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38"/>
      <c r="E128" s="38"/>
      <c r="F128" s="3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38"/>
      <c r="E129" s="38"/>
      <c r="F129" s="3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38"/>
      <c r="E130" s="38"/>
      <c r="F130" s="3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38"/>
      <c r="E131" s="38"/>
      <c r="F131" s="3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38"/>
      <c r="E132" s="38"/>
      <c r="F132" s="3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38"/>
      <c r="E133" s="38"/>
      <c r="F133" s="3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38"/>
      <c r="E134" s="38"/>
      <c r="F134" s="3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38"/>
      <c r="E135" s="38"/>
      <c r="F135" s="3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38"/>
      <c r="E136" s="38"/>
      <c r="F136" s="3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38"/>
      <c r="E137" s="38"/>
      <c r="F137" s="3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38"/>
      <c r="E138" s="38"/>
      <c r="F138" s="3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38"/>
      <c r="E139" s="38"/>
      <c r="F139" s="3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38"/>
      <c r="E140" s="38"/>
      <c r="F140" s="3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38"/>
      <c r="E141" s="38"/>
      <c r="F141" s="3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38"/>
      <c r="E142" s="38"/>
      <c r="F142" s="3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38"/>
      <c r="E143" s="38"/>
      <c r="F143" s="3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38"/>
      <c r="E144" s="38"/>
      <c r="F144" s="3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38"/>
      <c r="E145" s="38"/>
      <c r="F145" s="3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38"/>
      <c r="E146" s="38"/>
      <c r="F146" s="3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38"/>
      <c r="E147" s="38"/>
      <c r="F147" s="3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38"/>
      <c r="E148" s="38"/>
      <c r="F148" s="3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38"/>
      <c r="E149" s="38"/>
      <c r="F149" s="3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38"/>
      <c r="E150" s="38"/>
      <c r="F150" s="3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38"/>
      <c r="E151" s="38"/>
      <c r="F151" s="3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38"/>
      <c r="E152" s="38"/>
      <c r="F152" s="3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38"/>
      <c r="E153" s="38"/>
      <c r="F153" s="3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38"/>
      <c r="E154" s="38"/>
      <c r="F154" s="3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38"/>
      <c r="E155" s="38"/>
      <c r="F155" s="3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38"/>
      <c r="E156" s="38"/>
      <c r="F156" s="3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38"/>
      <c r="E157" s="38"/>
      <c r="F157" s="3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38"/>
      <c r="E158" s="38"/>
      <c r="F158" s="3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38"/>
      <c r="E159" s="38"/>
      <c r="F159" s="3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38"/>
      <c r="E160" s="38"/>
      <c r="F160" s="3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38"/>
      <c r="E161" s="38"/>
      <c r="F161" s="3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38"/>
      <c r="E162" s="38"/>
      <c r="F162" s="3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38"/>
      <c r="E163" s="38"/>
      <c r="F163" s="3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38"/>
      <c r="E164" s="38"/>
      <c r="F164" s="3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38"/>
      <c r="E165" s="38"/>
      <c r="F165" s="3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38"/>
      <c r="E166" s="38"/>
      <c r="F166" s="3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38"/>
      <c r="E167" s="38"/>
      <c r="F167" s="3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38"/>
      <c r="E168" s="38"/>
      <c r="F168" s="3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38"/>
      <c r="E169" s="38"/>
      <c r="F169" s="3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38"/>
      <c r="E170" s="38"/>
      <c r="F170" s="3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38"/>
      <c r="E171" s="38"/>
      <c r="F171" s="3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38"/>
      <c r="E172" s="38"/>
      <c r="F172" s="3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38"/>
      <c r="E173" s="38"/>
      <c r="F173" s="3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38"/>
      <c r="E174" s="38"/>
      <c r="F174" s="3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38"/>
      <c r="E175" s="38"/>
      <c r="F175" s="3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38"/>
      <c r="E176" s="38"/>
      <c r="F176" s="3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38"/>
      <c r="E177" s="38"/>
      <c r="F177" s="3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38"/>
      <c r="E178" s="38"/>
      <c r="F178" s="3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38"/>
      <c r="E179" s="38"/>
      <c r="F179" s="3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38"/>
      <c r="E180" s="38"/>
      <c r="F180" s="3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38"/>
      <c r="E181" s="38"/>
      <c r="F181" s="3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38"/>
      <c r="E182" s="38"/>
      <c r="F182" s="3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38"/>
      <c r="E183" s="38"/>
      <c r="F183" s="3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38"/>
      <c r="E184" s="38"/>
      <c r="F184" s="3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38"/>
      <c r="E185" s="38"/>
      <c r="F185" s="3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38"/>
      <c r="E186" s="38"/>
      <c r="F186" s="3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38"/>
      <c r="E187" s="38"/>
      <c r="F187" s="3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38"/>
      <c r="E188" s="38"/>
      <c r="F188" s="3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38"/>
      <c r="E189" s="38"/>
      <c r="F189" s="3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38"/>
      <c r="E190" s="38"/>
      <c r="F190" s="3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38"/>
      <c r="E191" s="38"/>
      <c r="F191" s="3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38"/>
      <c r="E192" s="38"/>
      <c r="F192" s="3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38"/>
      <c r="E193" s="38"/>
      <c r="F193" s="3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38"/>
      <c r="E194" s="38"/>
      <c r="F194" s="3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38"/>
      <c r="E195" s="38"/>
      <c r="F195" s="3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38"/>
      <c r="E196" s="38"/>
      <c r="F196" s="3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38"/>
      <c r="E197" s="38"/>
      <c r="F197" s="3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38"/>
      <c r="E198" s="38"/>
      <c r="F198" s="3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38"/>
      <c r="E199" s="38"/>
      <c r="F199" s="3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38"/>
      <c r="E200" s="38"/>
      <c r="F200" s="3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38"/>
      <c r="E201" s="38"/>
      <c r="F201" s="3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38"/>
      <c r="E202" s="38"/>
      <c r="F202" s="3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38"/>
      <c r="E203" s="38"/>
      <c r="F203" s="3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38"/>
      <c r="E204" s="38"/>
      <c r="F204" s="3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38"/>
      <c r="E205" s="38"/>
      <c r="F205" s="3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38"/>
      <c r="E206" s="38"/>
      <c r="F206" s="3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38"/>
      <c r="E207" s="38"/>
      <c r="F207" s="3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38"/>
      <c r="E208" s="38"/>
      <c r="F208" s="3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38"/>
      <c r="E209" s="38"/>
      <c r="F209" s="3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38"/>
      <c r="E210" s="38"/>
      <c r="F210" s="3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38"/>
      <c r="E211" s="38"/>
      <c r="F211" s="3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38"/>
      <c r="E212" s="38"/>
      <c r="F212" s="3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38"/>
      <c r="E213" s="38"/>
      <c r="F213" s="3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38"/>
      <c r="E214" s="38"/>
      <c r="F214" s="3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38"/>
      <c r="E215" s="38"/>
      <c r="F215" s="3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38"/>
      <c r="E216" s="38"/>
      <c r="F216" s="3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38"/>
      <c r="E217" s="38"/>
      <c r="F217" s="3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38"/>
      <c r="E218" s="38"/>
      <c r="F218" s="3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38"/>
      <c r="E219" s="38"/>
      <c r="F219" s="3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38"/>
      <c r="E220" s="38"/>
      <c r="F220" s="3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38"/>
      <c r="E221" s="38"/>
      <c r="F221" s="3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38"/>
      <c r="E222" s="38"/>
      <c r="F222" s="3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38"/>
      <c r="E223" s="38"/>
      <c r="F223" s="3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E21:E24"/>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s>
  <printOptions/>
  <pageMargins bottom="0.75" footer="0.0" header="0.0" left="0.7" right="0.7" top="0.75"/>
  <pageSetup orientation="landscape"/>
  <drawing r:id="rId2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199</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90.75" customHeight="1">
      <c r="A2" s="16" t="s">
        <v>9</v>
      </c>
      <c r="B2" s="17" t="s">
        <v>10</v>
      </c>
      <c r="C2" s="18" t="s">
        <v>11</v>
      </c>
      <c r="D2" s="18" t="s">
        <v>12</v>
      </c>
      <c r="E2" s="18" t="s">
        <v>13</v>
      </c>
      <c r="F2" s="19" t="s">
        <v>14</v>
      </c>
      <c r="G2" s="20" t="s">
        <v>15</v>
      </c>
      <c r="H2" s="20" t="s">
        <v>16</v>
      </c>
      <c r="I2" s="20" t="s">
        <v>17</v>
      </c>
      <c r="J2" s="20" t="s">
        <v>18</v>
      </c>
      <c r="K2" s="20" t="s">
        <v>19</v>
      </c>
      <c r="L2" s="20" t="s">
        <v>20</v>
      </c>
      <c r="M2" s="20" t="s">
        <v>21</v>
      </c>
      <c r="N2" s="20" t="s">
        <v>22</v>
      </c>
      <c r="O2" s="20" t="s">
        <v>23</v>
      </c>
      <c r="P2" s="20" t="s">
        <v>24</v>
      </c>
      <c r="Q2" s="20" t="s">
        <v>25</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57" t="s">
        <v>45</v>
      </c>
      <c r="AL2" s="58" t="s">
        <v>46</v>
      </c>
      <c r="AM2" s="58" t="s">
        <v>47</v>
      </c>
      <c r="AN2" s="58" t="s">
        <v>48</v>
      </c>
    </row>
    <row r="3">
      <c r="A3" s="59" t="s">
        <v>200</v>
      </c>
      <c r="B3" s="23" t="s">
        <v>201</v>
      </c>
      <c r="C3" s="60">
        <v>1.0</v>
      </c>
      <c r="D3" s="61" t="s">
        <v>202</v>
      </c>
      <c r="E3" s="62" t="s">
        <v>203</v>
      </c>
      <c r="F3" s="62" t="s">
        <v>204</v>
      </c>
      <c r="G3" s="15"/>
      <c r="H3" s="15"/>
      <c r="I3" s="15"/>
      <c r="J3" s="15"/>
      <c r="K3" s="15"/>
      <c r="L3" s="15"/>
      <c r="M3" s="15"/>
      <c r="N3" s="15"/>
      <c r="O3" s="15"/>
      <c r="P3" s="15"/>
      <c r="Q3" s="15"/>
      <c r="R3" s="15"/>
      <c r="S3" s="15"/>
      <c r="T3" s="15"/>
      <c r="U3" s="15"/>
      <c r="V3" s="15"/>
      <c r="W3" s="15"/>
      <c r="X3" s="15"/>
      <c r="Y3" s="15"/>
      <c r="Z3" s="15"/>
      <c r="AA3" s="15"/>
      <c r="AB3" s="15"/>
      <c r="AC3" s="15"/>
      <c r="AD3" s="15"/>
      <c r="AE3" s="15"/>
      <c r="AF3" s="63"/>
      <c r="AG3" s="63"/>
      <c r="AH3" s="63"/>
      <c r="AI3" s="63"/>
      <c r="AJ3" s="63"/>
      <c r="AK3" s="64">
        <v>30.0</v>
      </c>
      <c r="AL3" s="65">
        <f t="shared" ref="AL3:AL20" si="1">(COUNTIF(G3:AJ3,"WT"))/$AK$3</f>
        <v>0</v>
      </c>
      <c r="AM3" s="66">
        <f t="shared" ref="AM3:AM20" si="2">(COUNTIF(G3:AJ3,"SU"))/$AK$3</f>
        <v>0</v>
      </c>
      <c r="AN3" s="65">
        <f t="shared" ref="AN3:AN20" si="3">(COUNTIF(G3:AJ3,"GD"))/$AK$3</f>
        <v>0</v>
      </c>
    </row>
    <row r="4">
      <c r="A4" s="29"/>
      <c r="B4" s="30" t="s">
        <v>205</v>
      </c>
      <c r="C4" s="60">
        <v>2.0</v>
      </c>
      <c r="D4" s="61" t="s">
        <v>206</v>
      </c>
      <c r="E4" s="62" t="s">
        <v>207</v>
      </c>
      <c r="F4" s="62" t="s">
        <v>208</v>
      </c>
      <c r="G4" s="15"/>
      <c r="H4" s="15"/>
      <c r="I4" s="15"/>
      <c r="J4" s="15"/>
      <c r="K4" s="15"/>
      <c r="L4" s="15"/>
      <c r="M4" s="15"/>
      <c r="N4" s="15"/>
      <c r="O4" s="15"/>
      <c r="P4" s="15"/>
      <c r="Q4" s="15"/>
      <c r="R4" s="15"/>
      <c r="S4" s="15"/>
      <c r="T4" s="15"/>
      <c r="U4" s="15"/>
      <c r="V4" s="15"/>
      <c r="W4" s="15"/>
      <c r="X4" s="15"/>
      <c r="Y4" s="15"/>
      <c r="Z4" s="15"/>
      <c r="AA4" s="15"/>
      <c r="AB4" s="15"/>
      <c r="AC4" s="15"/>
      <c r="AD4" s="15"/>
      <c r="AE4" s="15"/>
      <c r="AF4" s="67"/>
      <c r="AG4" s="67"/>
      <c r="AH4" s="67"/>
      <c r="AI4" s="67"/>
      <c r="AJ4" s="67"/>
      <c r="AK4" s="15"/>
      <c r="AL4" s="65">
        <f t="shared" si="1"/>
        <v>0</v>
      </c>
      <c r="AM4" s="66">
        <f t="shared" si="2"/>
        <v>0</v>
      </c>
      <c r="AN4" s="65">
        <f t="shared" si="3"/>
        <v>0</v>
      </c>
    </row>
    <row r="5">
      <c r="A5" s="29"/>
      <c r="B5" s="68" t="s">
        <v>209</v>
      </c>
      <c r="C5" s="69">
        <v>3.0</v>
      </c>
      <c r="D5" s="61" t="s">
        <v>210</v>
      </c>
      <c r="E5" s="62" t="s">
        <v>211</v>
      </c>
      <c r="F5" s="70" t="s">
        <v>212</v>
      </c>
      <c r="G5" s="15"/>
      <c r="H5" s="15"/>
      <c r="I5" s="15"/>
      <c r="J5" s="15"/>
      <c r="K5" s="15"/>
      <c r="L5" s="15"/>
      <c r="M5" s="15"/>
      <c r="N5" s="15"/>
      <c r="O5" s="15"/>
      <c r="P5" s="15"/>
      <c r="Q5" s="15"/>
      <c r="R5" s="15"/>
      <c r="S5" s="15"/>
      <c r="T5" s="15"/>
      <c r="U5" s="15"/>
      <c r="V5" s="15"/>
      <c r="W5" s="15"/>
      <c r="X5" s="15"/>
      <c r="Y5" s="15"/>
      <c r="Z5" s="15"/>
      <c r="AA5" s="15"/>
      <c r="AB5" s="15"/>
      <c r="AC5" s="15"/>
      <c r="AD5" s="15"/>
      <c r="AE5" s="15"/>
      <c r="AF5" s="67"/>
      <c r="AG5" s="67"/>
      <c r="AH5" s="67"/>
      <c r="AI5" s="67"/>
      <c r="AJ5" s="67"/>
      <c r="AK5" s="15"/>
      <c r="AL5" s="65">
        <f t="shared" si="1"/>
        <v>0</v>
      </c>
      <c r="AM5" s="66">
        <f t="shared" si="2"/>
        <v>0</v>
      </c>
      <c r="AN5" s="65">
        <f t="shared" si="3"/>
        <v>0</v>
      </c>
    </row>
    <row r="6">
      <c r="A6" s="29"/>
      <c r="B6" s="68" t="s">
        <v>213</v>
      </c>
      <c r="C6" s="60">
        <v>4.0</v>
      </c>
      <c r="D6" s="61" t="s">
        <v>214</v>
      </c>
      <c r="E6" s="62" t="s">
        <v>215</v>
      </c>
      <c r="F6" s="62" t="s">
        <v>216</v>
      </c>
      <c r="G6" s="15"/>
      <c r="H6" s="15"/>
      <c r="I6" s="15"/>
      <c r="J6" s="15"/>
      <c r="K6" s="15"/>
      <c r="L6" s="15"/>
      <c r="M6" s="15"/>
      <c r="N6" s="15"/>
      <c r="O6" s="15"/>
      <c r="P6" s="15"/>
      <c r="Q6" s="15"/>
      <c r="R6" s="15"/>
      <c r="S6" s="15"/>
      <c r="T6" s="15"/>
      <c r="U6" s="15"/>
      <c r="V6" s="15"/>
      <c r="W6" s="15"/>
      <c r="X6" s="15"/>
      <c r="Y6" s="15"/>
      <c r="Z6" s="15"/>
      <c r="AA6" s="15"/>
      <c r="AB6" s="15"/>
      <c r="AC6" s="15"/>
      <c r="AD6" s="15"/>
      <c r="AE6" s="15"/>
      <c r="AF6" s="67"/>
      <c r="AG6" s="67"/>
      <c r="AH6" s="67"/>
      <c r="AI6" s="67"/>
      <c r="AJ6" s="67"/>
      <c r="AK6" s="15"/>
      <c r="AL6" s="65">
        <f t="shared" si="1"/>
        <v>0</v>
      </c>
      <c r="AM6" s="66">
        <f t="shared" si="2"/>
        <v>0</v>
      </c>
      <c r="AN6" s="65">
        <f t="shared" si="3"/>
        <v>0</v>
      </c>
    </row>
    <row r="7">
      <c r="A7" s="29"/>
      <c r="B7" s="68" t="s">
        <v>217</v>
      </c>
      <c r="C7" s="60">
        <v>5.0</v>
      </c>
      <c r="D7" s="61" t="s">
        <v>218</v>
      </c>
      <c r="E7" s="62" t="s">
        <v>219</v>
      </c>
      <c r="F7" s="62" t="s">
        <v>220</v>
      </c>
      <c r="G7" s="15"/>
      <c r="H7" s="15"/>
      <c r="I7" s="15"/>
      <c r="J7" s="15"/>
      <c r="K7" s="15"/>
      <c r="L7" s="15"/>
      <c r="M7" s="15"/>
      <c r="N7" s="15"/>
      <c r="O7" s="15"/>
      <c r="P7" s="15"/>
      <c r="Q7" s="15"/>
      <c r="R7" s="15"/>
      <c r="S7" s="15"/>
      <c r="T7" s="15"/>
      <c r="U7" s="15"/>
      <c r="V7" s="15"/>
      <c r="W7" s="15"/>
      <c r="X7" s="15"/>
      <c r="Y7" s="15"/>
      <c r="Z7" s="15"/>
      <c r="AA7" s="15"/>
      <c r="AB7" s="15"/>
      <c r="AC7" s="15"/>
      <c r="AD7" s="15"/>
      <c r="AE7" s="15"/>
      <c r="AF7" s="67"/>
      <c r="AG7" s="67"/>
      <c r="AH7" s="67"/>
      <c r="AI7" s="67"/>
      <c r="AJ7" s="67"/>
      <c r="AK7" s="15"/>
      <c r="AL7" s="65">
        <f t="shared" si="1"/>
        <v>0</v>
      </c>
      <c r="AM7" s="66">
        <f t="shared" si="2"/>
        <v>0</v>
      </c>
      <c r="AN7" s="65">
        <f t="shared" si="3"/>
        <v>0</v>
      </c>
    </row>
    <row r="8">
      <c r="A8" s="32"/>
      <c r="B8" s="30" t="s">
        <v>221</v>
      </c>
      <c r="C8" s="60">
        <v>6.0</v>
      </c>
      <c r="D8" s="71" t="s">
        <v>222</v>
      </c>
      <c r="E8" s="71" t="s">
        <v>223</v>
      </c>
      <c r="F8" s="61" t="s">
        <v>224</v>
      </c>
      <c r="G8" s="15"/>
      <c r="H8" s="15"/>
      <c r="I8" s="15"/>
      <c r="J8" s="15"/>
      <c r="K8" s="15"/>
      <c r="L8" s="15"/>
      <c r="M8" s="15"/>
      <c r="N8" s="15"/>
      <c r="O8" s="15"/>
      <c r="P8" s="15"/>
      <c r="Q8" s="15"/>
      <c r="R8" s="15"/>
      <c r="S8" s="15"/>
      <c r="T8" s="15"/>
      <c r="U8" s="15"/>
      <c r="V8" s="15"/>
      <c r="W8" s="15"/>
      <c r="X8" s="15"/>
      <c r="Y8" s="15"/>
      <c r="Z8" s="15"/>
      <c r="AA8" s="15"/>
      <c r="AB8" s="15"/>
      <c r="AC8" s="15"/>
      <c r="AD8" s="15"/>
      <c r="AE8" s="15"/>
      <c r="AF8" s="67"/>
      <c r="AG8" s="67"/>
      <c r="AH8" s="67"/>
      <c r="AI8" s="67"/>
      <c r="AJ8" s="67"/>
      <c r="AK8" s="15"/>
      <c r="AL8" s="65">
        <f t="shared" si="1"/>
        <v>0</v>
      </c>
      <c r="AM8" s="66">
        <f t="shared" si="2"/>
        <v>0</v>
      </c>
      <c r="AN8" s="65">
        <f t="shared" si="3"/>
        <v>0</v>
      </c>
    </row>
    <row r="9">
      <c r="A9" s="72" t="s">
        <v>225</v>
      </c>
      <c r="B9" s="30" t="s">
        <v>226</v>
      </c>
      <c r="C9" s="60">
        <v>1.0</v>
      </c>
      <c r="D9" s="73" t="s">
        <v>227</v>
      </c>
      <c r="E9" s="62" t="s">
        <v>228</v>
      </c>
      <c r="F9" s="73" t="s">
        <v>229</v>
      </c>
      <c r="G9" s="15"/>
      <c r="H9" s="15"/>
      <c r="I9" s="15"/>
      <c r="J9" s="15"/>
      <c r="K9" s="15"/>
      <c r="L9" s="15"/>
      <c r="M9" s="15"/>
      <c r="N9" s="15"/>
      <c r="O9" s="15"/>
      <c r="P9" s="15"/>
      <c r="Q9" s="15"/>
      <c r="R9" s="15"/>
      <c r="S9" s="15"/>
      <c r="T9" s="15"/>
      <c r="U9" s="15"/>
      <c r="V9" s="15"/>
      <c r="W9" s="15"/>
      <c r="X9" s="15"/>
      <c r="Y9" s="15"/>
      <c r="Z9" s="15"/>
      <c r="AA9" s="15"/>
      <c r="AB9" s="15"/>
      <c r="AC9" s="15"/>
      <c r="AD9" s="15"/>
      <c r="AE9" s="15"/>
      <c r="AF9" s="67"/>
      <c r="AG9" s="67"/>
      <c r="AH9" s="67"/>
      <c r="AI9" s="67"/>
      <c r="AJ9" s="67"/>
      <c r="AK9" s="15"/>
      <c r="AL9" s="65">
        <f t="shared" si="1"/>
        <v>0</v>
      </c>
      <c r="AM9" s="66">
        <f t="shared" si="2"/>
        <v>0</v>
      </c>
      <c r="AN9" s="65">
        <f t="shared" si="3"/>
        <v>0</v>
      </c>
    </row>
    <row r="10">
      <c r="A10" s="29"/>
      <c r="B10" s="74" t="s">
        <v>230</v>
      </c>
      <c r="C10" s="24">
        <v>2.0</v>
      </c>
      <c r="D10" s="75" t="s">
        <v>231</v>
      </c>
      <c r="E10" s="75" t="s">
        <v>232</v>
      </c>
      <c r="F10" s="75" t="s">
        <v>233</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67"/>
      <c r="AG10" s="67"/>
      <c r="AH10" s="67"/>
      <c r="AI10" s="67"/>
      <c r="AJ10" s="67"/>
      <c r="AK10" s="15"/>
      <c r="AL10" s="65">
        <f t="shared" si="1"/>
        <v>0</v>
      </c>
      <c r="AM10" s="66">
        <f t="shared" si="2"/>
        <v>0</v>
      </c>
      <c r="AN10" s="65">
        <f t="shared" si="3"/>
        <v>0</v>
      </c>
    </row>
    <row r="11">
      <c r="A11" s="29"/>
      <c r="B11" s="30" t="s">
        <v>234</v>
      </c>
      <c r="C11" s="25">
        <v>3.0</v>
      </c>
      <c r="D11" s="25" t="s">
        <v>235</v>
      </c>
      <c r="E11" s="25" t="s">
        <v>236</v>
      </c>
      <c r="F11" s="25" t="s">
        <v>237</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67"/>
      <c r="AG11" s="67"/>
      <c r="AH11" s="67"/>
      <c r="AI11" s="67"/>
      <c r="AJ11" s="67"/>
      <c r="AK11" s="15"/>
      <c r="AL11" s="65">
        <f t="shared" si="1"/>
        <v>0</v>
      </c>
      <c r="AM11" s="66">
        <f t="shared" si="2"/>
        <v>0</v>
      </c>
      <c r="AN11" s="65">
        <f t="shared" si="3"/>
        <v>0</v>
      </c>
    </row>
    <row r="12">
      <c r="A12" s="29"/>
      <c r="B12" s="30" t="s">
        <v>238</v>
      </c>
      <c r="C12" s="25">
        <v>4.0</v>
      </c>
      <c r="D12" s="25" t="s">
        <v>239</v>
      </c>
      <c r="E12" s="25" t="s">
        <v>240</v>
      </c>
      <c r="F12" s="25" t="s">
        <v>241</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67"/>
      <c r="AG12" s="67"/>
      <c r="AH12" s="67"/>
      <c r="AI12" s="67"/>
      <c r="AJ12" s="67"/>
      <c r="AK12" s="15"/>
      <c r="AL12" s="65">
        <f t="shared" si="1"/>
        <v>0</v>
      </c>
      <c r="AM12" s="66">
        <f t="shared" si="2"/>
        <v>0</v>
      </c>
      <c r="AN12" s="65">
        <f t="shared" si="3"/>
        <v>0</v>
      </c>
    </row>
    <row r="13">
      <c r="A13" s="29"/>
      <c r="B13" s="30" t="s">
        <v>242</v>
      </c>
      <c r="C13" s="25">
        <v>5.0</v>
      </c>
      <c r="D13" s="24" t="s">
        <v>243</v>
      </c>
      <c r="E13" s="25" t="s">
        <v>244</v>
      </c>
      <c r="F13" s="25" t="s">
        <v>245</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67"/>
      <c r="AG13" s="67"/>
      <c r="AH13" s="67"/>
      <c r="AI13" s="67"/>
      <c r="AJ13" s="67"/>
      <c r="AK13" s="15"/>
      <c r="AL13" s="65">
        <f t="shared" si="1"/>
        <v>0</v>
      </c>
      <c r="AM13" s="66">
        <f t="shared" si="2"/>
        <v>0</v>
      </c>
      <c r="AN13" s="65">
        <f t="shared" si="3"/>
        <v>0</v>
      </c>
    </row>
    <row r="14">
      <c r="A14" s="32"/>
      <c r="B14" s="30" t="s">
        <v>246</v>
      </c>
      <c r="C14" s="25">
        <v>6.0</v>
      </c>
      <c r="D14" s="25" t="s">
        <v>247</v>
      </c>
      <c r="E14" s="25" t="s">
        <v>248</v>
      </c>
      <c r="F14" s="76" t="s">
        <v>249</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67"/>
      <c r="AG14" s="67"/>
      <c r="AH14" s="67"/>
      <c r="AI14" s="67"/>
      <c r="AJ14" s="67"/>
      <c r="AK14" s="15"/>
      <c r="AL14" s="65">
        <f t="shared" si="1"/>
        <v>0</v>
      </c>
      <c r="AM14" s="66">
        <f t="shared" si="2"/>
        <v>0</v>
      </c>
      <c r="AN14" s="65">
        <f t="shared" si="3"/>
        <v>0</v>
      </c>
    </row>
    <row r="15">
      <c r="A15" s="50" t="s">
        <v>250</v>
      </c>
      <c r="B15" s="30" t="s">
        <v>251</v>
      </c>
      <c r="C15" s="24">
        <v>1.0</v>
      </c>
      <c r="D15" s="77" t="s">
        <v>252</v>
      </c>
      <c r="E15" s="78" t="s">
        <v>253</v>
      </c>
      <c r="F15" s="79" t="s">
        <v>254</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67"/>
      <c r="AG15" s="67"/>
      <c r="AH15" s="67"/>
      <c r="AI15" s="67"/>
      <c r="AJ15" s="67"/>
      <c r="AK15" s="15"/>
      <c r="AL15" s="80">
        <f t="shared" si="1"/>
        <v>0</v>
      </c>
      <c r="AM15" s="66">
        <f t="shared" si="2"/>
        <v>0</v>
      </c>
      <c r="AN15" s="65">
        <f t="shared" si="3"/>
        <v>0</v>
      </c>
    </row>
    <row r="16">
      <c r="A16" s="53"/>
      <c r="B16" s="30" t="s">
        <v>255</v>
      </c>
      <c r="C16" s="24">
        <v>2.0</v>
      </c>
      <c r="D16" s="81" t="s">
        <v>256</v>
      </c>
      <c r="E16" s="78" t="s">
        <v>257</v>
      </c>
      <c r="F16" s="82" t="s">
        <v>258</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67"/>
      <c r="AG16" s="67"/>
      <c r="AH16" s="67"/>
      <c r="AI16" s="67"/>
      <c r="AJ16" s="67"/>
      <c r="AK16" s="15"/>
      <c r="AL16" s="80">
        <f t="shared" si="1"/>
        <v>0</v>
      </c>
      <c r="AM16" s="66">
        <f t="shared" si="2"/>
        <v>0</v>
      </c>
      <c r="AN16" s="65">
        <f t="shared" si="3"/>
        <v>0</v>
      </c>
    </row>
    <row r="17">
      <c r="A17" s="53"/>
      <c r="B17" s="30" t="s">
        <v>259</v>
      </c>
      <c r="C17" s="25">
        <v>3.0</v>
      </c>
      <c r="D17" s="77" t="s">
        <v>260</v>
      </c>
      <c r="E17" s="78" t="s">
        <v>261</v>
      </c>
      <c r="F17" s="82" t="s">
        <v>262</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67"/>
      <c r="AG17" s="67"/>
      <c r="AH17" s="67"/>
      <c r="AI17" s="67"/>
      <c r="AJ17" s="67"/>
      <c r="AK17" s="15"/>
      <c r="AL17" s="80">
        <f t="shared" si="1"/>
        <v>0</v>
      </c>
      <c r="AM17" s="66">
        <f t="shared" si="2"/>
        <v>0</v>
      </c>
      <c r="AN17" s="65">
        <f t="shared" si="3"/>
        <v>0</v>
      </c>
    </row>
    <row r="18">
      <c r="A18" s="53"/>
      <c r="B18" s="30" t="s">
        <v>263</v>
      </c>
      <c r="C18" s="25">
        <v>4.0</v>
      </c>
      <c r="D18" s="77" t="s">
        <v>264</v>
      </c>
      <c r="E18" s="83" t="s">
        <v>265</v>
      </c>
      <c r="F18" s="84" t="s">
        <v>266</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67"/>
      <c r="AG18" s="67"/>
      <c r="AH18" s="67"/>
      <c r="AI18" s="67"/>
      <c r="AJ18" s="67"/>
      <c r="AK18" s="15"/>
      <c r="AL18" s="80">
        <f t="shared" si="1"/>
        <v>0</v>
      </c>
      <c r="AM18" s="66">
        <f t="shared" si="2"/>
        <v>0</v>
      </c>
      <c r="AN18" s="65">
        <f t="shared" si="3"/>
        <v>0</v>
      </c>
    </row>
    <row r="19">
      <c r="A19" s="53"/>
      <c r="B19" s="30" t="s">
        <v>267</v>
      </c>
      <c r="C19" s="25">
        <v>5.0</v>
      </c>
      <c r="D19" s="77" t="s">
        <v>268</v>
      </c>
      <c r="E19" s="78" t="s">
        <v>269</v>
      </c>
      <c r="F19" s="82" t="s">
        <v>270</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67"/>
      <c r="AG19" s="67"/>
      <c r="AH19" s="67"/>
      <c r="AI19" s="67"/>
      <c r="AJ19" s="67"/>
      <c r="AK19" s="15"/>
      <c r="AL19" s="80">
        <f t="shared" si="1"/>
        <v>0</v>
      </c>
      <c r="AM19" s="66">
        <f t="shared" si="2"/>
        <v>0</v>
      </c>
      <c r="AN19" s="65">
        <f t="shared" si="3"/>
        <v>0</v>
      </c>
    </row>
    <row r="20">
      <c r="A20" s="55"/>
      <c r="B20" s="30" t="s">
        <v>250</v>
      </c>
      <c r="C20" s="25">
        <v>6.0</v>
      </c>
      <c r="D20" s="81" t="s">
        <v>271</v>
      </c>
      <c r="E20" s="83" t="s">
        <v>272</v>
      </c>
      <c r="F20" s="85" t="s">
        <v>273</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67"/>
      <c r="AG20" s="67"/>
      <c r="AH20" s="67"/>
      <c r="AI20" s="67"/>
      <c r="AJ20" s="67"/>
      <c r="AK20" s="15"/>
      <c r="AL20" s="80">
        <f t="shared" si="1"/>
        <v>0</v>
      </c>
      <c r="AM20" s="66">
        <f t="shared" si="2"/>
        <v>0</v>
      </c>
      <c r="AN20" s="65">
        <f t="shared" si="3"/>
        <v>0</v>
      </c>
    </row>
    <row r="21">
      <c r="A21" s="15"/>
      <c r="B21" s="15"/>
      <c r="C21" s="15"/>
      <c r="D21" s="38"/>
      <c r="E21" s="86" t="s">
        <v>122</v>
      </c>
      <c r="F21" s="40" t="s">
        <v>123</v>
      </c>
      <c r="G21" s="45" t="str">
        <f t="shared" ref="G21:AJ21" si="4">(COUNTIF(G3:G20,"GD")/COUNTIF(G3:G20,"*"))</f>
        <v>#DIV/0!</v>
      </c>
      <c r="H21" s="45" t="str">
        <f t="shared" si="4"/>
        <v>#DIV/0!</v>
      </c>
      <c r="I21" s="45" t="str">
        <f t="shared" si="4"/>
        <v>#DIV/0!</v>
      </c>
      <c r="J21" s="45" t="str">
        <f t="shared" si="4"/>
        <v>#DIV/0!</v>
      </c>
      <c r="K21" s="45" t="str">
        <f t="shared" si="4"/>
        <v>#DIV/0!</v>
      </c>
      <c r="L21" s="45" t="str">
        <f t="shared" si="4"/>
        <v>#DIV/0!</v>
      </c>
      <c r="M21" s="45" t="str">
        <f t="shared" si="4"/>
        <v>#DIV/0!</v>
      </c>
      <c r="N21" s="45" t="str">
        <f t="shared" si="4"/>
        <v>#DIV/0!</v>
      </c>
      <c r="O21" s="45" t="str">
        <f t="shared" si="4"/>
        <v>#DIV/0!</v>
      </c>
      <c r="P21" s="45" t="str">
        <f t="shared" si="4"/>
        <v>#DIV/0!</v>
      </c>
      <c r="Q21" s="45" t="str">
        <f t="shared" si="4"/>
        <v>#DIV/0!</v>
      </c>
      <c r="R21" s="45" t="str">
        <f t="shared" si="4"/>
        <v>#DIV/0!</v>
      </c>
      <c r="S21" s="45" t="str">
        <f t="shared" si="4"/>
        <v>#DIV/0!</v>
      </c>
      <c r="T21" s="45" t="str">
        <f t="shared" si="4"/>
        <v>#DIV/0!</v>
      </c>
      <c r="U21" s="45" t="str">
        <f t="shared" si="4"/>
        <v>#DIV/0!</v>
      </c>
      <c r="V21" s="45" t="str">
        <f t="shared" si="4"/>
        <v>#DIV/0!</v>
      </c>
      <c r="W21" s="45" t="str">
        <f t="shared" si="4"/>
        <v>#DIV/0!</v>
      </c>
      <c r="X21" s="45" t="str">
        <f t="shared" si="4"/>
        <v>#DIV/0!</v>
      </c>
      <c r="Y21" s="45" t="str">
        <f t="shared" si="4"/>
        <v>#DIV/0!</v>
      </c>
      <c r="Z21" s="45" t="str">
        <f t="shared" si="4"/>
        <v>#DIV/0!</v>
      </c>
      <c r="AA21" s="45" t="str">
        <f t="shared" si="4"/>
        <v>#DIV/0!</v>
      </c>
      <c r="AB21" s="45" t="str">
        <f t="shared" si="4"/>
        <v>#DIV/0!</v>
      </c>
      <c r="AC21" s="45" t="str">
        <f t="shared" si="4"/>
        <v>#DIV/0!</v>
      </c>
      <c r="AD21" s="45" t="str">
        <f t="shared" si="4"/>
        <v>#DIV/0!</v>
      </c>
      <c r="AE21" s="45" t="str">
        <f t="shared" si="4"/>
        <v>#DIV/0!</v>
      </c>
      <c r="AF21" s="45" t="str">
        <f t="shared" si="4"/>
        <v>#DIV/0!</v>
      </c>
      <c r="AG21" s="45" t="str">
        <f t="shared" si="4"/>
        <v>#DIV/0!</v>
      </c>
      <c r="AH21" s="45" t="str">
        <f t="shared" si="4"/>
        <v>#DIV/0!</v>
      </c>
      <c r="AI21" s="45" t="str">
        <f t="shared" si="4"/>
        <v>#DIV/0!</v>
      </c>
      <c r="AJ21" s="45" t="str">
        <f t="shared" si="4"/>
        <v>#DIV/0!</v>
      </c>
      <c r="AK21" s="15"/>
      <c r="AL21" s="42"/>
      <c r="AM21" s="43"/>
      <c r="AN21" s="43"/>
    </row>
    <row r="22">
      <c r="A22" s="15"/>
      <c r="B22" s="15"/>
      <c r="C22" s="15"/>
      <c r="D22" s="38"/>
      <c r="F22" s="44" t="s">
        <v>124</v>
      </c>
      <c r="G22" s="45" t="str">
        <f t="shared" ref="G22:AJ22" si="5">(COUNTIF(G3:G20,"SU")/COUNTIF(G3:G20,"*"))</f>
        <v>#DIV/0!</v>
      </c>
      <c r="H22" s="45" t="str">
        <f t="shared" si="5"/>
        <v>#DIV/0!</v>
      </c>
      <c r="I22" s="45" t="str">
        <f t="shared" si="5"/>
        <v>#DIV/0!</v>
      </c>
      <c r="J22" s="45" t="str">
        <f t="shared" si="5"/>
        <v>#DIV/0!</v>
      </c>
      <c r="K22" s="45" t="str">
        <f t="shared" si="5"/>
        <v>#DIV/0!</v>
      </c>
      <c r="L22" s="45" t="str">
        <f t="shared" si="5"/>
        <v>#DIV/0!</v>
      </c>
      <c r="M22" s="45" t="str">
        <f t="shared" si="5"/>
        <v>#DIV/0!</v>
      </c>
      <c r="N22" s="45" t="str">
        <f t="shared" si="5"/>
        <v>#DIV/0!</v>
      </c>
      <c r="O22" s="45" t="str">
        <f t="shared" si="5"/>
        <v>#DIV/0!</v>
      </c>
      <c r="P22" s="45" t="str">
        <f t="shared" si="5"/>
        <v>#DIV/0!</v>
      </c>
      <c r="Q22" s="45" t="str">
        <f t="shared" si="5"/>
        <v>#DIV/0!</v>
      </c>
      <c r="R22" s="45" t="str">
        <f t="shared" si="5"/>
        <v>#DIV/0!</v>
      </c>
      <c r="S22" s="45" t="str">
        <f t="shared" si="5"/>
        <v>#DIV/0!</v>
      </c>
      <c r="T22" s="45" t="str">
        <f t="shared" si="5"/>
        <v>#DIV/0!</v>
      </c>
      <c r="U22" s="45" t="str">
        <f t="shared" si="5"/>
        <v>#DIV/0!</v>
      </c>
      <c r="V22" s="45" t="str">
        <f t="shared" si="5"/>
        <v>#DIV/0!</v>
      </c>
      <c r="W22" s="45" t="str">
        <f t="shared" si="5"/>
        <v>#DIV/0!</v>
      </c>
      <c r="X22" s="45" t="str">
        <f t="shared" si="5"/>
        <v>#DIV/0!</v>
      </c>
      <c r="Y22" s="45" t="str">
        <f t="shared" si="5"/>
        <v>#DIV/0!</v>
      </c>
      <c r="Z22" s="45" t="str">
        <f t="shared" si="5"/>
        <v>#DIV/0!</v>
      </c>
      <c r="AA22" s="45" t="str">
        <f t="shared" si="5"/>
        <v>#DIV/0!</v>
      </c>
      <c r="AB22" s="45" t="str">
        <f t="shared" si="5"/>
        <v>#DIV/0!</v>
      </c>
      <c r="AC22" s="45" t="str">
        <f t="shared" si="5"/>
        <v>#DIV/0!</v>
      </c>
      <c r="AD22" s="45" t="str">
        <f t="shared" si="5"/>
        <v>#DIV/0!</v>
      </c>
      <c r="AE22" s="45" t="str">
        <f t="shared" si="5"/>
        <v>#DIV/0!</v>
      </c>
      <c r="AF22" s="45" t="str">
        <f t="shared" si="5"/>
        <v>#DIV/0!</v>
      </c>
      <c r="AG22" s="45" t="str">
        <f t="shared" si="5"/>
        <v>#DIV/0!</v>
      </c>
      <c r="AH22" s="45" t="str">
        <f t="shared" si="5"/>
        <v>#DIV/0!</v>
      </c>
      <c r="AI22" s="45" t="str">
        <f t="shared" si="5"/>
        <v>#DIV/0!</v>
      </c>
      <c r="AJ22" s="45" t="str">
        <f t="shared" si="5"/>
        <v>#DIV/0!</v>
      </c>
      <c r="AK22" s="15"/>
      <c r="AL22" s="42"/>
      <c r="AM22" s="43"/>
      <c r="AN22" s="43"/>
    </row>
    <row r="23">
      <c r="A23" s="15"/>
      <c r="B23" s="15"/>
      <c r="C23" s="15"/>
      <c r="D23" s="38"/>
      <c r="F23" s="44" t="s">
        <v>125</v>
      </c>
      <c r="G23" s="45" t="str">
        <f t="shared" ref="G23:AJ23" si="6">(COUNTIF(G3:G20,"WT")/COUNTIF(G3:G20,"*"))</f>
        <v>#DIV/0!</v>
      </c>
      <c r="H23" s="45" t="str">
        <f t="shared" si="6"/>
        <v>#DIV/0!</v>
      </c>
      <c r="I23" s="45" t="str">
        <f t="shared" si="6"/>
        <v>#DIV/0!</v>
      </c>
      <c r="J23" s="45" t="str">
        <f t="shared" si="6"/>
        <v>#DIV/0!</v>
      </c>
      <c r="K23" s="45" t="str">
        <f t="shared" si="6"/>
        <v>#DIV/0!</v>
      </c>
      <c r="L23" s="45" t="str">
        <f t="shared" si="6"/>
        <v>#DIV/0!</v>
      </c>
      <c r="M23" s="45" t="str">
        <f t="shared" si="6"/>
        <v>#DIV/0!</v>
      </c>
      <c r="N23" s="45" t="str">
        <f t="shared" si="6"/>
        <v>#DIV/0!</v>
      </c>
      <c r="O23" s="45" t="str">
        <f t="shared" si="6"/>
        <v>#DIV/0!</v>
      </c>
      <c r="P23" s="45" t="str">
        <f t="shared" si="6"/>
        <v>#DIV/0!</v>
      </c>
      <c r="Q23" s="45" t="str">
        <f t="shared" si="6"/>
        <v>#DIV/0!</v>
      </c>
      <c r="R23" s="45" t="str">
        <f t="shared" si="6"/>
        <v>#DIV/0!</v>
      </c>
      <c r="S23" s="45" t="str">
        <f t="shared" si="6"/>
        <v>#DIV/0!</v>
      </c>
      <c r="T23" s="45" t="str">
        <f t="shared" si="6"/>
        <v>#DIV/0!</v>
      </c>
      <c r="U23" s="45" t="str">
        <f t="shared" si="6"/>
        <v>#DIV/0!</v>
      </c>
      <c r="V23" s="45" t="str">
        <f t="shared" si="6"/>
        <v>#DIV/0!</v>
      </c>
      <c r="W23" s="45" t="str">
        <f t="shared" si="6"/>
        <v>#DIV/0!</v>
      </c>
      <c r="X23" s="45" t="str">
        <f t="shared" si="6"/>
        <v>#DIV/0!</v>
      </c>
      <c r="Y23" s="45" t="str">
        <f t="shared" si="6"/>
        <v>#DIV/0!</v>
      </c>
      <c r="Z23" s="45" t="str">
        <f t="shared" si="6"/>
        <v>#DIV/0!</v>
      </c>
      <c r="AA23" s="45" t="str">
        <f t="shared" si="6"/>
        <v>#DIV/0!</v>
      </c>
      <c r="AB23" s="45" t="str">
        <f t="shared" si="6"/>
        <v>#DIV/0!</v>
      </c>
      <c r="AC23" s="45" t="str">
        <f t="shared" si="6"/>
        <v>#DIV/0!</v>
      </c>
      <c r="AD23" s="45" t="str">
        <f t="shared" si="6"/>
        <v>#DIV/0!</v>
      </c>
      <c r="AE23" s="45" t="str">
        <f t="shared" si="6"/>
        <v>#DIV/0!</v>
      </c>
      <c r="AF23" s="45" t="str">
        <f t="shared" si="6"/>
        <v>#DIV/0!</v>
      </c>
      <c r="AG23" s="45" t="str">
        <f t="shared" si="6"/>
        <v>#DIV/0!</v>
      </c>
      <c r="AH23" s="45" t="str">
        <f t="shared" si="6"/>
        <v>#DIV/0!</v>
      </c>
      <c r="AI23" s="45" t="str">
        <f t="shared" si="6"/>
        <v>#DIV/0!</v>
      </c>
      <c r="AJ23" s="45" t="str">
        <f t="shared" si="6"/>
        <v>#DIV/0!</v>
      </c>
      <c r="AK23" s="15"/>
      <c r="AL23" s="42"/>
      <c r="AM23" s="43"/>
      <c r="AN23" s="43"/>
    </row>
    <row r="24" ht="15.75" customHeight="1">
      <c r="A24" s="15"/>
      <c r="B24" s="15"/>
      <c r="C24" s="15"/>
      <c r="D24" s="38"/>
      <c r="E24" s="38"/>
      <c r="F24" s="38"/>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42"/>
      <c r="AM24" s="43"/>
      <c r="AN24" s="43"/>
    </row>
    <row r="25" ht="15.75" customHeight="1">
      <c r="A25" s="15"/>
      <c r="B25" s="15"/>
      <c r="C25" s="15"/>
      <c r="D25" s="38"/>
      <c r="E25" s="38"/>
      <c r="F25" s="38"/>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42"/>
      <c r="AM25" s="43"/>
      <c r="AN25" s="43"/>
    </row>
    <row r="26" ht="15.75" customHeight="1">
      <c r="A26" s="15"/>
      <c r="B26" s="15"/>
      <c r="C26" s="15"/>
      <c r="D26" s="38"/>
      <c r="E26" s="38"/>
      <c r="F26" s="38"/>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42"/>
      <c r="AM26" s="43"/>
      <c r="AN26" s="43"/>
    </row>
    <row r="27" ht="15.75" customHeight="1">
      <c r="A27" s="15"/>
      <c r="B27" s="15"/>
      <c r="C27" s="15"/>
      <c r="D27" s="38"/>
      <c r="E27" s="38"/>
      <c r="F27" s="38"/>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42"/>
      <c r="AM27" s="43"/>
      <c r="AN27" s="43"/>
    </row>
    <row r="28" ht="15.75" customHeight="1">
      <c r="A28" s="15"/>
      <c r="B28" s="15"/>
      <c r="C28" s="15"/>
      <c r="D28" s="38"/>
      <c r="E28" s="38"/>
      <c r="F28" s="38"/>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42"/>
      <c r="AM28" s="43"/>
      <c r="AN28" s="43"/>
    </row>
    <row r="29" ht="15.75" customHeight="1">
      <c r="A29" s="15"/>
      <c r="B29" s="15"/>
      <c r="C29" s="15"/>
      <c r="D29" s="38"/>
      <c r="E29" s="38"/>
      <c r="F29" s="3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42"/>
      <c r="AM29" s="43"/>
      <c r="AN29" s="43"/>
    </row>
    <row r="30" ht="15.75" customHeight="1">
      <c r="A30" s="15"/>
      <c r="B30" s="15"/>
      <c r="C30" s="15"/>
      <c r="D30" s="38"/>
      <c r="E30" s="38"/>
      <c r="F30" s="38"/>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42"/>
      <c r="AM30" s="43"/>
      <c r="AN30" s="43"/>
    </row>
    <row r="31" ht="15.75" customHeight="1">
      <c r="A31" s="15"/>
      <c r="B31" s="15"/>
      <c r="C31" s="15"/>
      <c r="D31" s="38"/>
      <c r="E31" s="38"/>
      <c r="F31" s="3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ht="15.75" customHeight="1">
      <c r="A32" s="15"/>
      <c r="B32" s="15"/>
      <c r="C32" s="15"/>
      <c r="D32" s="38"/>
      <c r="E32" s="38"/>
      <c r="F32" s="38"/>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A33" s="15"/>
      <c r="B33" s="15"/>
      <c r="C33" s="15"/>
      <c r="D33" s="38"/>
      <c r="E33" s="38"/>
      <c r="F33" s="38"/>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ht="15.75" customHeight="1">
      <c r="A34" s="15"/>
      <c r="B34" s="15"/>
      <c r="C34" s="15"/>
      <c r="D34" s="38"/>
      <c r="E34" s="38"/>
      <c r="F34" s="3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ht="15.75" customHeight="1">
      <c r="A35" s="15"/>
      <c r="B35" s="15"/>
      <c r="C35" s="15"/>
      <c r="D35" s="38"/>
      <c r="E35" s="38"/>
      <c r="F35" s="3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A36" s="15"/>
      <c r="B36" s="15"/>
      <c r="C36" s="15"/>
      <c r="D36" s="38"/>
      <c r="E36" s="38"/>
      <c r="F36" s="3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15"/>
      <c r="B37" s="15"/>
      <c r="C37" s="15"/>
      <c r="D37" s="38"/>
      <c r="E37" s="38"/>
      <c r="F37" s="3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15"/>
      <c r="B38" s="15"/>
      <c r="C38" s="15"/>
      <c r="D38" s="38"/>
      <c r="E38" s="38"/>
      <c r="F38" s="3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15"/>
      <c r="B39" s="15"/>
      <c r="C39" s="15"/>
      <c r="D39" s="38"/>
      <c r="E39" s="38"/>
      <c r="F39" s="3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15"/>
      <c r="B40" s="15"/>
      <c r="C40" s="15"/>
      <c r="D40" s="38"/>
      <c r="E40" s="38"/>
      <c r="F40" s="3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15"/>
      <c r="B41" s="15"/>
      <c r="C41" s="15"/>
      <c r="D41" s="38"/>
      <c r="E41" s="38"/>
      <c r="F41" s="3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15"/>
      <c r="B42" s="15"/>
      <c r="C42" s="15"/>
      <c r="D42" s="38"/>
      <c r="E42" s="38"/>
      <c r="F42" s="3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15"/>
      <c r="B43" s="15"/>
      <c r="C43" s="15"/>
      <c r="D43" s="38"/>
      <c r="E43" s="38"/>
      <c r="F43" s="3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15"/>
      <c r="B44" s="15"/>
      <c r="C44" s="15"/>
      <c r="D44" s="38"/>
      <c r="E44" s="38"/>
      <c r="F44" s="3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15"/>
      <c r="B45" s="15"/>
      <c r="C45" s="15"/>
      <c r="D45" s="38"/>
      <c r="E45" s="38"/>
      <c r="F45" s="3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15"/>
      <c r="B46" s="15"/>
      <c r="C46" s="15"/>
      <c r="D46" s="38"/>
      <c r="E46" s="38"/>
      <c r="F46" s="3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15"/>
      <c r="B47" s="15"/>
      <c r="C47" s="15"/>
      <c r="D47" s="38"/>
      <c r="E47" s="38"/>
      <c r="F47" s="3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15"/>
      <c r="B48" s="15"/>
      <c r="C48" s="15"/>
      <c r="D48" s="38"/>
      <c r="E48" s="38"/>
      <c r="F48" s="3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15"/>
      <c r="B49" s="15"/>
      <c r="C49" s="15"/>
      <c r="D49" s="38"/>
      <c r="E49" s="38"/>
      <c r="F49" s="3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38"/>
      <c r="E50" s="38"/>
      <c r="F50" s="3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38"/>
      <c r="E51" s="38"/>
      <c r="F51" s="3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38"/>
      <c r="E52" s="38"/>
      <c r="F52" s="3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38"/>
      <c r="E53" s="38"/>
      <c r="F53" s="3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38"/>
      <c r="E54" s="38"/>
      <c r="F54" s="3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38"/>
      <c r="E55" s="38"/>
      <c r="F55" s="3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38"/>
      <c r="E56" s="38"/>
      <c r="F56" s="3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38"/>
      <c r="E57" s="38"/>
      <c r="F57" s="3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38"/>
      <c r="E58" s="38"/>
      <c r="F58" s="3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38"/>
      <c r="E59" s="38"/>
      <c r="F59" s="3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38"/>
      <c r="E60" s="38"/>
      <c r="F60" s="3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38"/>
      <c r="E61" s="38"/>
      <c r="F61" s="3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38"/>
      <c r="E62" s="38"/>
      <c r="F62" s="3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38"/>
      <c r="E63" s="38"/>
      <c r="F63" s="3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38"/>
      <c r="E64" s="38"/>
      <c r="F64" s="3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38"/>
      <c r="E65" s="38"/>
      <c r="F65" s="3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38"/>
      <c r="E66" s="38"/>
      <c r="F66" s="3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38"/>
      <c r="E67" s="38"/>
      <c r="F67" s="3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38"/>
      <c r="E68" s="38"/>
      <c r="F68" s="3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38"/>
      <c r="E69" s="38"/>
      <c r="F69" s="3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38"/>
      <c r="E70" s="38"/>
      <c r="F70" s="3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38"/>
      <c r="E71" s="38"/>
      <c r="F71" s="3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38"/>
      <c r="E72" s="38"/>
      <c r="F72" s="3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38"/>
      <c r="E73" s="38"/>
      <c r="F73" s="3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38"/>
      <c r="E74" s="38"/>
      <c r="F74" s="3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38"/>
      <c r="E75" s="38"/>
      <c r="F75" s="3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38"/>
      <c r="E76" s="38"/>
      <c r="F76" s="3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38"/>
      <c r="E77" s="38"/>
      <c r="F77" s="3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38"/>
      <c r="E78" s="38"/>
      <c r="F78" s="3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38"/>
      <c r="E79" s="38"/>
      <c r="F79" s="3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38"/>
      <c r="E80" s="38"/>
      <c r="F80" s="3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38"/>
      <c r="E81" s="38"/>
      <c r="F81" s="3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38"/>
      <c r="E82" s="38"/>
      <c r="F82" s="3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38"/>
      <c r="E83" s="38"/>
      <c r="F83" s="3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38"/>
      <c r="E84" s="38"/>
      <c r="F84" s="3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38"/>
      <c r="E85" s="38"/>
      <c r="F85" s="3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38"/>
      <c r="E86" s="38"/>
      <c r="F86" s="3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38"/>
      <c r="E87" s="38"/>
      <c r="F87" s="3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38"/>
      <c r="E88" s="38"/>
      <c r="F88" s="3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38"/>
      <c r="E89" s="38"/>
      <c r="F89" s="3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38"/>
      <c r="E90" s="38"/>
      <c r="F90" s="3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38"/>
      <c r="E91" s="38"/>
      <c r="F91" s="3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38"/>
      <c r="E92" s="38"/>
      <c r="F92" s="3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38"/>
      <c r="E93" s="38"/>
      <c r="F93" s="3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38"/>
      <c r="E94" s="38"/>
      <c r="F94" s="3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38"/>
      <c r="E95" s="38"/>
      <c r="F95" s="3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38"/>
      <c r="E96" s="38"/>
      <c r="F96" s="3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38"/>
      <c r="E97" s="38"/>
      <c r="F97" s="3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38"/>
      <c r="E98" s="38"/>
      <c r="F98" s="3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38"/>
      <c r="E99" s="38"/>
      <c r="F99" s="3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38"/>
      <c r="E100" s="38"/>
      <c r="F100" s="3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38"/>
      <c r="E101" s="38"/>
      <c r="F101" s="3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38"/>
      <c r="E102" s="38"/>
      <c r="F102" s="3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38"/>
      <c r="E103" s="38"/>
      <c r="F103" s="3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38"/>
      <c r="E104" s="38"/>
      <c r="F104" s="3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38"/>
      <c r="E105" s="38"/>
      <c r="F105" s="3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38"/>
      <c r="E106" s="38"/>
      <c r="F106" s="3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38"/>
      <c r="E107" s="38"/>
      <c r="F107" s="3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38"/>
      <c r="E108" s="38"/>
      <c r="F108" s="3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38"/>
      <c r="E109" s="38"/>
      <c r="F109" s="3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38"/>
      <c r="E110" s="38"/>
      <c r="F110" s="3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38"/>
      <c r="E111" s="38"/>
      <c r="F111" s="3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38"/>
      <c r="E112" s="38"/>
      <c r="F112" s="3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38"/>
      <c r="E113" s="38"/>
      <c r="F113" s="3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38"/>
      <c r="E114" s="38"/>
      <c r="F114" s="3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38"/>
      <c r="E115" s="38"/>
      <c r="F115" s="3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38"/>
      <c r="E116" s="38"/>
      <c r="F116" s="3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38"/>
      <c r="E117" s="38"/>
      <c r="F117" s="3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38"/>
      <c r="E118" s="38"/>
      <c r="F118" s="3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38"/>
      <c r="E119" s="38"/>
      <c r="F119" s="3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38"/>
      <c r="E120" s="38"/>
      <c r="F120" s="3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38"/>
      <c r="E121" s="38"/>
      <c r="F121" s="3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38"/>
      <c r="E122" s="38"/>
      <c r="F122" s="3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38"/>
      <c r="E123" s="38"/>
      <c r="F123" s="3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38"/>
      <c r="E124" s="38"/>
      <c r="F124" s="3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38"/>
      <c r="E125" s="38"/>
      <c r="F125" s="3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38"/>
      <c r="E126" s="38"/>
      <c r="F126" s="3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38"/>
      <c r="E127" s="38"/>
      <c r="F127" s="3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38"/>
      <c r="E128" s="38"/>
      <c r="F128" s="3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38"/>
      <c r="E129" s="38"/>
      <c r="F129" s="3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38"/>
      <c r="E130" s="38"/>
      <c r="F130" s="3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38"/>
      <c r="E131" s="38"/>
      <c r="F131" s="3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38"/>
      <c r="E132" s="38"/>
      <c r="F132" s="3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38"/>
      <c r="E133" s="38"/>
      <c r="F133" s="3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38"/>
      <c r="E134" s="38"/>
      <c r="F134" s="3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38"/>
      <c r="E135" s="38"/>
      <c r="F135" s="3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38"/>
      <c r="E136" s="38"/>
      <c r="F136" s="3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38"/>
      <c r="E137" s="38"/>
      <c r="F137" s="3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38"/>
      <c r="E138" s="38"/>
      <c r="F138" s="3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38"/>
      <c r="E139" s="38"/>
      <c r="F139" s="3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38"/>
      <c r="E140" s="38"/>
      <c r="F140" s="3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38"/>
      <c r="E141" s="38"/>
      <c r="F141" s="3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38"/>
      <c r="E142" s="38"/>
      <c r="F142" s="3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38"/>
      <c r="E143" s="38"/>
      <c r="F143" s="3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38"/>
      <c r="E144" s="38"/>
      <c r="F144" s="3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38"/>
      <c r="E145" s="38"/>
      <c r="F145" s="3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38"/>
      <c r="E146" s="38"/>
      <c r="F146" s="3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38"/>
      <c r="E147" s="38"/>
      <c r="F147" s="3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38"/>
      <c r="E148" s="38"/>
      <c r="F148" s="3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38"/>
      <c r="E149" s="38"/>
      <c r="F149" s="3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38"/>
      <c r="E150" s="38"/>
      <c r="F150" s="3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38"/>
      <c r="E151" s="38"/>
      <c r="F151" s="3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38"/>
      <c r="E152" s="38"/>
      <c r="F152" s="3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38"/>
      <c r="E153" s="38"/>
      <c r="F153" s="3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38"/>
      <c r="E154" s="38"/>
      <c r="F154" s="3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38"/>
      <c r="E155" s="38"/>
      <c r="F155" s="3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38"/>
      <c r="E156" s="38"/>
      <c r="F156" s="3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38"/>
      <c r="E157" s="38"/>
      <c r="F157" s="3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38"/>
      <c r="E158" s="38"/>
      <c r="F158" s="3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38"/>
      <c r="E159" s="38"/>
      <c r="F159" s="3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38"/>
      <c r="E160" s="38"/>
      <c r="F160" s="3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38"/>
      <c r="E161" s="38"/>
      <c r="F161" s="3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38"/>
      <c r="E162" s="38"/>
      <c r="F162" s="3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38"/>
      <c r="E163" s="38"/>
      <c r="F163" s="3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38"/>
      <c r="E164" s="38"/>
      <c r="F164" s="3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38"/>
      <c r="E165" s="38"/>
      <c r="F165" s="3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38"/>
      <c r="E166" s="38"/>
      <c r="F166" s="3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38"/>
      <c r="E167" s="38"/>
      <c r="F167" s="3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38"/>
      <c r="E168" s="38"/>
      <c r="F168" s="3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38"/>
      <c r="E169" s="38"/>
      <c r="F169" s="3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38"/>
      <c r="E170" s="38"/>
      <c r="F170" s="3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38"/>
      <c r="E171" s="38"/>
      <c r="F171" s="3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38"/>
      <c r="E172" s="38"/>
      <c r="F172" s="3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38"/>
      <c r="E173" s="38"/>
      <c r="F173" s="3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38"/>
      <c r="E174" s="38"/>
      <c r="F174" s="3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38"/>
      <c r="E175" s="38"/>
      <c r="F175" s="3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38"/>
      <c r="E176" s="38"/>
      <c r="F176" s="3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38"/>
      <c r="E177" s="38"/>
      <c r="F177" s="3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38"/>
      <c r="E178" s="38"/>
      <c r="F178" s="3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38"/>
      <c r="E179" s="38"/>
      <c r="F179" s="3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38"/>
      <c r="E180" s="38"/>
      <c r="F180" s="3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38"/>
      <c r="E181" s="38"/>
      <c r="F181" s="3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38"/>
      <c r="E182" s="38"/>
      <c r="F182" s="3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38"/>
      <c r="E183" s="38"/>
      <c r="F183" s="3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38"/>
      <c r="E184" s="38"/>
      <c r="F184" s="3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38"/>
      <c r="E185" s="38"/>
      <c r="F185" s="3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38"/>
      <c r="E186" s="38"/>
      <c r="F186" s="3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38"/>
      <c r="E187" s="38"/>
      <c r="F187" s="3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38"/>
      <c r="E188" s="38"/>
      <c r="F188" s="3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38"/>
      <c r="E189" s="38"/>
      <c r="F189" s="3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38"/>
      <c r="E190" s="38"/>
      <c r="F190" s="3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38"/>
      <c r="E191" s="38"/>
      <c r="F191" s="3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38"/>
      <c r="E192" s="38"/>
      <c r="F192" s="3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38"/>
      <c r="E193" s="38"/>
      <c r="F193" s="3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38"/>
      <c r="E194" s="38"/>
      <c r="F194" s="3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38"/>
      <c r="E195" s="38"/>
      <c r="F195" s="3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38"/>
      <c r="E196" s="38"/>
      <c r="F196" s="3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38"/>
      <c r="E197" s="38"/>
      <c r="F197" s="3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38"/>
      <c r="E198" s="38"/>
      <c r="F198" s="3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38"/>
      <c r="E199" s="38"/>
      <c r="F199" s="3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38"/>
      <c r="E200" s="38"/>
      <c r="F200" s="3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38"/>
      <c r="E201" s="38"/>
      <c r="F201" s="3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38"/>
      <c r="E202" s="38"/>
      <c r="F202" s="3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38"/>
      <c r="E203" s="38"/>
      <c r="F203" s="3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38"/>
      <c r="E204" s="38"/>
      <c r="F204" s="3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38"/>
      <c r="E205" s="38"/>
      <c r="F205" s="3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38"/>
      <c r="E206" s="38"/>
      <c r="F206" s="3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38"/>
      <c r="E207" s="38"/>
      <c r="F207" s="3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38"/>
      <c r="E208" s="38"/>
      <c r="F208" s="3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38"/>
      <c r="E209" s="38"/>
      <c r="F209" s="3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38"/>
      <c r="E210" s="38"/>
      <c r="F210" s="3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38"/>
      <c r="E211" s="38"/>
      <c r="F211" s="3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38"/>
      <c r="E212" s="38"/>
      <c r="F212" s="3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38"/>
      <c r="E213" s="38"/>
      <c r="F213" s="3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38"/>
      <c r="E214" s="38"/>
      <c r="F214" s="3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38"/>
      <c r="E215" s="38"/>
      <c r="F215" s="3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38"/>
      <c r="E216" s="38"/>
      <c r="F216" s="3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38"/>
      <c r="E217" s="38"/>
      <c r="F217" s="3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38"/>
      <c r="E218" s="38"/>
      <c r="F218" s="3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38"/>
      <c r="E219" s="38"/>
      <c r="F219" s="3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38"/>
      <c r="E220" s="38"/>
      <c r="F220" s="3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38"/>
      <c r="E221" s="38"/>
      <c r="F221" s="3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38"/>
      <c r="E222" s="38"/>
      <c r="F222" s="3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38"/>
      <c r="E223" s="38"/>
      <c r="F223" s="3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E21:E23"/>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s>
  <printOptions/>
  <pageMargins bottom="0.75" footer="0.0" header="0.0" left="0.7" right="0.7" top="0.75"/>
  <pageSetup orientation="landscape"/>
  <drawing r:id="rId2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274</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90.75" customHeight="1">
      <c r="A2" s="16" t="s">
        <v>9</v>
      </c>
      <c r="B2" s="17" t="s">
        <v>10</v>
      </c>
      <c r="C2" s="18" t="s">
        <v>11</v>
      </c>
      <c r="D2" s="18" t="s">
        <v>12</v>
      </c>
      <c r="E2" s="18" t="s">
        <v>13</v>
      </c>
      <c r="F2" s="19" t="s">
        <v>14</v>
      </c>
      <c r="G2" s="20" t="s">
        <v>15</v>
      </c>
      <c r="H2" s="20" t="s">
        <v>16</v>
      </c>
      <c r="I2" s="20" t="s">
        <v>17</v>
      </c>
      <c r="J2" s="20" t="s">
        <v>18</v>
      </c>
      <c r="K2" s="20" t="s">
        <v>19</v>
      </c>
      <c r="L2" s="20" t="s">
        <v>20</v>
      </c>
      <c r="M2" s="20" t="s">
        <v>21</v>
      </c>
      <c r="N2" s="20" t="s">
        <v>22</v>
      </c>
      <c r="O2" s="20" t="s">
        <v>23</v>
      </c>
      <c r="P2" s="20" t="s">
        <v>24</v>
      </c>
      <c r="Q2" s="20" t="s">
        <v>25</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1" t="s">
        <v>45</v>
      </c>
      <c r="AL2" s="21" t="s">
        <v>46</v>
      </c>
      <c r="AM2" s="21" t="s">
        <v>47</v>
      </c>
      <c r="AN2" s="21" t="s">
        <v>48</v>
      </c>
    </row>
    <row r="3">
      <c r="A3" s="87" t="s">
        <v>275</v>
      </c>
      <c r="B3" s="23" t="s">
        <v>276</v>
      </c>
      <c r="C3" s="24">
        <v>1.0</v>
      </c>
      <c r="D3" s="88" t="s">
        <v>277</v>
      </c>
      <c r="E3" s="89" t="s">
        <v>278</v>
      </c>
      <c r="F3" s="88" t="s">
        <v>279</v>
      </c>
      <c r="G3" s="15"/>
      <c r="H3" s="15"/>
      <c r="I3" s="15"/>
      <c r="J3" s="15"/>
      <c r="K3" s="15"/>
      <c r="L3" s="15"/>
      <c r="M3" s="15"/>
      <c r="N3" s="15"/>
      <c r="O3" s="15"/>
      <c r="P3" s="15"/>
      <c r="Q3" s="15"/>
      <c r="R3" s="15"/>
      <c r="S3" s="15"/>
      <c r="T3" s="15"/>
      <c r="U3" s="15"/>
      <c r="V3" s="15"/>
      <c r="W3" s="15"/>
      <c r="X3" s="15"/>
      <c r="Y3" s="15"/>
      <c r="Z3" s="15"/>
      <c r="AA3" s="15"/>
      <c r="AB3" s="15"/>
      <c r="AC3" s="15"/>
      <c r="AD3" s="15"/>
      <c r="AE3" s="15"/>
      <c r="AF3" s="67"/>
      <c r="AG3" s="67"/>
      <c r="AH3" s="67"/>
      <c r="AI3" s="67"/>
      <c r="AJ3" s="67"/>
      <c r="AK3" s="15">
        <v>30.0</v>
      </c>
      <c r="AL3" s="27">
        <f t="shared" ref="AL3:AL20" si="1">(COUNTIF(G3:AJ3,"WT"))/$AK$3</f>
        <v>0</v>
      </c>
      <c r="AM3" s="28">
        <f t="shared" ref="AM3:AM20" si="2">(COUNTIF(G3:AJ3,"SU"))/$AK$3</f>
        <v>0</v>
      </c>
      <c r="AN3" s="27">
        <f t="shared" ref="AN3:AN20" si="3">(COUNTIF(G3:AJ3,"GD"))/$AK$3</f>
        <v>0</v>
      </c>
    </row>
    <row r="4">
      <c r="A4" s="29"/>
      <c r="B4" s="30" t="s">
        <v>280</v>
      </c>
      <c r="C4" s="24">
        <v>2.0</v>
      </c>
      <c r="D4" s="90" t="s">
        <v>281</v>
      </c>
      <c r="E4" s="89" t="s">
        <v>282</v>
      </c>
      <c r="F4" s="89" t="s">
        <v>283</v>
      </c>
      <c r="G4" s="15"/>
      <c r="H4" s="15"/>
      <c r="I4" s="15"/>
      <c r="J4" s="15"/>
      <c r="K4" s="15"/>
      <c r="L4" s="15"/>
      <c r="M4" s="15"/>
      <c r="N4" s="15"/>
      <c r="O4" s="15"/>
      <c r="P4" s="15"/>
      <c r="Q4" s="15"/>
      <c r="R4" s="15"/>
      <c r="S4" s="15"/>
      <c r="T4" s="15"/>
      <c r="U4" s="15"/>
      <c r="V4" s="15"/>
      <c r="W4" s="15"/>
      <c r="X4" s="15"/>
      <c r="Y4" s="15"/>
      <c r="Z4" s="15"/>
      <c r="AA4" s="15"/>
      <c r="AB4" s="15"/>
      <c r="AC4" s="15"/>
      <c r="AD4" s="15"/>
      <c r="AE4" s="15"/>
      <c r="AF4" s="67"/>
      <c r="AG4" s="67"/>
      <c r="AH4" s="67"/>
      <c r="AI4" s="67"/>
      <c r="AJ4" s="67"/>
      <c r="AK4" s="15"/>
      <c r="AL4" s="27">
        <f t="shared" si="1"/>
        <v>0</v>
      </c>
      <c r="AM4" s="28">
        <f t="shared" si="2"/>
        <v>0</v>
      </c>
      <c r="AN4" s="27">
        <f t="shared" si="3"/>
        <v>0</v>
      </c>
    </row>
    <row r="5">
      <c r="A5" s="29"/>
      <c r="B5" s="68" t="s">
        <v>284</v>
      </c>
      <c r="C5" s="25">
        <v>3.0</v>
      </c>
      <c r="D5" s="89" t="s">
        <v>285</v>
      </c>
      <c r="E5" s="89" t="s">
        <v>286</v>
      </c>
      <c r="F5" s="89" t="s">
        <v>287</v>
      </c>
      <c r="G5" s="15"/>
      <c r="H5" s="15"/>
      <c r="I5" s="15"/>
      <c r="J5" s="15"/>
      <c r="K5" s="15"/>
      <c r="L5" s="15"/>
      <c r="M5" s="15"/>
      <c r="N5" s="15"/>
      <c r="O5" s="15"/>
      <c r="P5" s="15"/>
      <c r="Q5" s="15"/>
      <c r="R5" s="15"/>
      <c r="S5" s="15"/>
      <c r="T5" s="15"/>
      <c r="U5" s="15"/>
      <c r="V5" s="15"/>
      <c r="W5" s="15"/>
      <c r="X5" s="15"/>
      <c r="Y5" s="15"/>
      <c r="Z5" s="15"/>
      <c r="AA5" s="15"/>
      <c r="AB5" s="15"/>
      <c r="AC5" s="15"/>
      <c r="AD5" s="15"/>
      <c r="AE5" s="15"/>
      <c r="AF5" s="67"/>
      <c r="AG5" s="67"/>
      <c r="AH5" s="67"/>
      <c r="AI5" s="67"/>
      <c r="AJ5" s="67"/>
      <c r="AK5" s="15"/>
      <c r="AL5" s="27">
        <f t="shared" si="1"/>
        <v>0</v>
      </c>
      <c r="AM5" s="28">
        <f t="shared" si="2"/>
        <v>0</v>
      </c>
      <c r="AN5" s="27">
        <f t="shared" si="3"/>
        <v>0</v>
      </c>
    </row>
    <row r="6">
      <c r="A6" s="29"/>
      <c r="B6" s="30" t="s">
        <v>288</v>
      </c>
      <c r="C6" s="25">
        <v>4.0</v>
      </c>
      <c r="D6" s="89" t="s">
        <v>289</v>
      </c>
      <c r="E6" s="89" t="s">
        <v>290</v>
      </c>
      <c r="F6" s="89" t="s">
        <v>291</v>
      </c>
      <c r="G6" s="15"/>
      <c r="H6" s="15"/>
      <c r="I6" s="15"/>
      <c r="J6" s="15"/>
      <c r="K6" s="15"/>
      <c r="L6" s="15"/>
      <c r="M6" s="15"/>
      <c r="N6" s="15"/>
      <c r="O6" s="15"/>
      <c r="P6" s="15"/>
      <c r="Q6" s="15"/>
      <c r="R6" s="15"/>
      <c r="S6" s="15"/>
      <c r="T6" s="15"/>
      <c r="U6" s="15"/>
      <c r="V6" s="15"/>
      <c r="W6" s="15"/>
      <c r="X6" s="15"/>
      <c r="Y6" s="15"/>
      <c r="Z6" s="15"/>
      <c r="AA6" s="15"/>
      <c r="AB6" s="15"/>
      <c r="AC6" s="15"/>
      <c r="AD6" s="15"/>
      <c r="AE6" s="15"/>
      <c r="AF6" s="67"/>
      <c r="AG6" s="67"/>
      <c r="AH6" s="67"/>
      <c r="AI6" s="67"/>
      <c r="AJ6" s="67"/>
      <c r="AK6" s="15"/>
      <c r="AL6" s="27">
        <f t="shared" si="1"/>
        <v>0</v>
      </c>
      <c r="AM6" s="28">
        <f t="shared" si="2"/>
        <v>0</v>
      </c>
      <c r="AN6" s="27">
        <f t="shared" si="3"/>
        <v>0</v>
      </c>
    </row>
    <row r="7">
      <c r="A7" s="29"/>
      <c r="B7" s="74" t="s">
        <v>292</v>
      </c>
      <c r="C7" s="25">
        <v>5.0</v>
      </c>
      <c r="D7" s="90" t="s">
        <v>293</v>
      </c>
      <c r="E7" s="89" t="s">
        <v>294</v>
      </c>
      <c r="F7" s="91" t="s">
        <v>295</v>
      </c>
      <c r="G7" s="15"/>
      <c r="H7" s="15"/>
      <c r="I7" s="15"/>
      <c r="J7" s="15"/>
      <c r="K7" s="15"/>
      <c r="L7" s="15"/>
      <c r="M7" s="15"/>
      <c r="N7" s="15"/>
      <c r="O7" s="15"/>
      <c r="P7" s="15"/>
      <c r="Q7" s="15"/>
      <c r="R7" s="15"/>
      <c r="S7" s="15"/>
      <c r="T7" s="15"/>
      <c r="U7" s="15"/>
      <c r="V7" s="15"/>
      <c r="W7" s="15"/>
      <c r="X7" s="15"/>
      <c r="Y7" s="15"/>
      <c r="Z7" s="15"/>
      <c r="AA7" s="15"/>
      <c r="AB7" s="15"/>
      <c r="AC7" s="15"/>
      <c r="AD7" s="15"/>
      <c r="AE7" s="15"/>
      <c r="AF7" s="67"/>
      <c r="AG7" s="67"/>
      <c r="AH7" s="67"/>
      <c r="AI7" s="67"/>
      <c r="AJ7" s="67"/>
      <c r="AK7" s="15"/>
      <c r="AL7" s="27">
        <f t="shared" si="1"/>
        <v>0</v>
      </c>
      <c r="AM7" s="28">
        <f t="shared" si="2"/>
        <v>0</v>
      </c>
      <c r="AN7" s="27">
        <f t="shared" si="3"/>
        <v>0</v>
      </c>
    </row>
    <row r="8">
      <c r="A8" s="32"/>
      <c r="B8" s="74" t="s">
        <v>296</v>
      </c>
      <c r="C8" s="25">
        <v>6.0</v>
      </c>
      <c r="D8" s="89" t="s">
        <v>297</v>
      </c>
      <c r="E8" s="89" t="s">
        <v>298</v>
      </c>
      <c r="F8" s="88" t="s">
        <v>299</v>
      </c>
      <c r="G8" s="15"/>
      <c r="H8" s="15"/>
      <c r="I8" s="15"/>
      <c r="J8" s="15"/>
      <c r="K8" s="15"/>
      <c r="L8" s="15"/>
      <c r="M8" s="15"/>
      <c r="N8" s="15"/>
      <c r="O8" s="15"/>
      <c r="P8" s="15"/>
      <c r="Q8" s="15"/>
      <c r="R8" s="15"/>
      <c r="S8" s="15"/>
      <c r="T8" s="15"/>
      <c r="U8" s="15"/>
      <c r="V8" s="15"/>
      <c r="W8" s="15"/>
      <c r="X8" s="15"/>
      <c r="Y8" s="15"/>
      <c r="Z8" s="15"/>
      <c r="AA8" s="15"/>
      <c r="AB8" s="15"/>
      <c r="AC8" s="15"/>
      <c r="AD8" s="15"/>
      <c r="AE8" s="15"/>
      <c r="AF8" s="67"/>
      <c r="AG8" s="67"/>
      <c r="AH8" s="67"/>
      <c r="AI8" s="67"/>
      <c r="AJ8" s="67"/>
      <c r="AK8" s="15"/>
      <c r="AL8" s="27">
        <f t="shared" si="1"/>
        <v>0</v>
      </c>
      <c r="AM8" s="28">
        <f t="shared" si="2"/>
        <v>0</v>
      </c>
      <c r="AN8" s="27">
        <f t="shared" si="3"/>
        <v>0</v>
      </c>
    </row>
    <row r="9">
      <c r="A9" s="36" t="s">
        <v>300</v>
      </c>
      <c r="B9" s="30" t="s">
        <v>301</v>
      </c>
      <c r="C9" s="24">
        <v>1.0</v>
      </c>
      <c r="D9" s="25" t="s">
        <v>302</v>
      </c>
      <c r="E9" s="47" t="s">
        <v>303</v>
      </c>
      <c r="F9" s="47" t="s">
        <v>304</v>
      </c>
      <c r="G9" s="15"/>
      <c r="H9" s="15"/>
      <c r="I9" s="15"/>
      <c r="J9" s="15"/>
      <c r="K9" s="15"/>
      <c r="L9" s="15"/>
      <c r="M9" s="15"/>
      <c r="N9" s="15"/>
      <c r="O9" s="15"/>
      <c r="P9" s="15"/>
      <c r="Q9" s="15"/>
      <c r="R9" s="15"/>
      <c r="S9" s="15"/>
      <c r="T9" s="15"/>
      <c r="U9" s="15"/>
      <c r="V9" s="15"/>
      <c r="W9" s="15"/>
      <c r="X9" s="15"/>
      <c r="Y9" s="15"/>
      <c r="Z9" s="15"/>
      <c r="AA9" s="15"/>
      <c r="AB9" s="15"/>
      <c r="AC9" s="15"/>
      <c r="AD9" s="15"/>
      <c r="AE9" s="15"/>
      <c r="AF9" s="67"/>
      <c r="AG9" s="67"/>
      <c r="AH9" s="67"/>
      <c r="AI9" s="67"/>
      <c r="AJ9" s="67"/>
      <c r="AK9" s="15"/>
      <c r="AL9" s="27">
        <f t="shared" si="1"/>
        <v>0</v>
      </c>
      <c r="AM9" s="28">
        <f t="shared" si="2"/>
        <v>0</v>
      </c>
      <c r="AN9" s="27">
        <f t="shared" si="3"/>
        <v>0</v>
      </c>
    </row>
    <row r="10">
      <c r="A10" s="29"/>
      <c r="B10" s="30" t="s">
        <v>305</v>
      </c>
      <c r="C10" s="24">
        <v>2.0</v>
      </c>
      <c r="D10" s="25" t="s">
        <v>306</v>
      </c>
      <c r="E10" s="47" t="s">
        <v>307</v>
      </c>
      <c r="F10" s="25" t="s">
        <v>308</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67"/>
      <c r="AG10" s="67"/>
      <c r="AH10" s="67"/>
      <c r="AI10" s="67"/>
      <c r="AJ10" s="67"/>
      <c r="AK10" s="15"/>
      <c r="AL10" s="27">
        <f t="shared" si="1"/>
        <v>0</v>
      </c>
      <c r="AM10" s="28">
        <f t="shared" si="2"/>
        <v>0</v>
      </c>
      <c r="AN10" s="27">
        <f t="shared" si="3"/>
        <v>0</v>
      </c>
    </row>
    <row r="11">
      <c r="A11" s="29"/>
      <c r="B11" s="30" t="s">
        <v>309</v>
      </c>
      <c r="C11" s="25">
        <v>3.0</v>
      </c>
      <c r="D11" s="47" t="s">
        <v>310</v>
      </c>
      <c r="E11" s="25" t="s">
        <v>311</v>
      </c>
      <c r="F11" s="47" t="s">
        <v>312</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67"/>
      <c r="AG11" s="67"/>
      <c r="AH11" s="67"/>
      <c r="AI11" s="67"/>
      <c r="AJ11" s="67"/>
      <c r="AK11" s="15"/>
      <c r="AL11" s="27">
        <f t="shared" si="1"/>
        <v>0</v>
      </c>
      <c r="AM11" s="28">
        <f t="shared" si="2"/>
        <v>0</v>
      </c>
      <c r="AN11" s="27">
        <f t="shared" si="3"/>
        <v>0</v>
      </c>
    </row>
    <row r="12">
      <c r="A12" s="29"/>
      <c r="B12" s="30" t="s">
        <v>313</v>
      </c>
      <c r="C12" s="25">
        <v>4.0</v>
      </c>
      <c r="D12" s="47" t="s">
        <v>314</v>
      </c>
      <c r="E12" s="47" t="s">
        <v>315</v>
      </c>
      <c r="F12" s="47" t="s">
        <v>316</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67"/>
      <c r="AG12" s="67"/>
      <c r="AH12" s="67"/>
      <c r="AI12" s="67"/>
      <c r="AJ12" s="67"/>
      <c r="AK12" s="15"/>
      <c r="AL12" s="27">
        <f t="shared" si="1"/>
        <v>0</v>
      </c>
      <c r="AM12" s="28">
        <f t="shared" si="2"/>
        <v>0</v>
      </c>
      <c r="AN12" s="27">
        <f t="shared" si="3"/>
        <v>0</v>
      </c>
    </row>
    <row r="13">
      <c r="A13" s="29"/>
      <c r="B13" s="30" t="s">
        <v>317</v>
      </c>
      <c r="C13" s="25">
        <v>5.0</v>
      </c>
      <c r="D13" s="47" t="s">
        <v>318</v>
      </c>
      <c r="E13" s="47" t="s">
        <v>319</v>
      </c>
      <c r="F13" s="25" t="s">
        <v>320</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67"/>
      <c r="AG13" s="67"/>
      <c r="AH13" s="67"/>
      <c r="AI13" s="67"/>
      <c r="AJ13" s="67"/>
      <c r="AK13" s="15"/>
      <c r="AL13" s="27">
        <f t="shared" si="1"/>
        <v>0</v>
      </c>
      <c r="AM13" s="28">
        <f t="shared" si="2"/>
        <v>0</v>
      </c>
      <c r="AN13" s="27">
        <f t="shared" si="3"/>
        <v>0</v>
      </c>
    </row>
    <row r="14">
      <c r="A14" s="32"/>
      <c r="B14" s="30" t="s">
        <v>321</v>
      </c>
      <c r="C14" s="25">
        <v>6.0</v>
      </c>
      <c r="D14" s="47" t="s">
        <v>322</v>
      </c>
      <c r="E14" s="47" t="s">
        <v>323</v>
      </c>
      <c r="F14" s="25" t="s">
        <v>324</v>
      </c>
      <c r="AE14" s="15"/>
      <c r="AF14" s="67"/>
      <c r="AG14" s="67"/>
      <c r="AH14" s="67"/>
      <c r="AI14" s="67"/>
      <c r="AJ14" s="67"/>
      <c r="AK14" s="15"/>
      <c r="AL14" s="27">
        <f t="shared" si="1"/>
        <v>0</v>
      </c>
      <c r="AM14" s="28">
        <f t="shared" si="2"/>
        <v>0</v>
      </c>
      <c r="AN14" s="27">
        <f t="shared" si="3"/>
        <v>0</v>
      </c>
    </row>
    <row r="15">
      <c r="A15" s="92" t="s">
        <v>325</v>
      </c>
      <c r="B15" s="93" t="s">
        <v>326</v>
      </c>
      <c r="C15" s="94">
        <v>1.0</v>
      </c>
      <c r="D15" s="95" t="s">
        <v>327</v>
      </c>
      <c r="E15" s="95" t="s">
        <v>328</v>
      </c>
      <c r="F15" s="95" t="s">
        <v>329</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67"/>
      <c r="AG15" s="67"/>
      <c r="AH15" s="67"/>
      <c r="AI15" s="67"/>
      <c r="AJ15" s="67"/>
      <c r="AK15" s="15"/>
      <c r="AL15" s="27">
        <f t="shared" si="1"/>
        <v>0</v>
      </c>
      <c r="AM15" s="28">
        <f t="shared" si="2"/>
        <v>0</v>
      </c>
      <c r="AN15" s="27">
        <f t="shared" si="3"/>
        <v>0</v>
      </c>
    </row>
    <row r="16">
      <c r="A16" s="29"/>
      <c r="B16" s="68" t="s">
        <v>330</v>
      </c>
      <c r="C16" s="94">
        <v>2.0</v>
      </c>
      <c r="D16" s="95" t="s">
        <v>331</v>
      </c>
      <c r="E16" s="96" t="s">
        <v>332</v>
      </c>
      <c r="F16" s="96" t="s">
        <v>333</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67"/>
      <c r="AG16" s="67"/>
      <c r="AH16" s="67"/>
      <c r="AI16" s="67"/>
      <c r="AJ16" s="67"/>
      <c r="AK16" s="15"/>
      <c r="AL16" s="27">
        <f t="shared" si="1"/>
        <v>0</v>
      </c>
      <c r="AM16" s="28">
        <f t="shared" si="2"/>
        <v>0</v>
      </c>
      <c r="AN16" s="27">
        <f t="shared" si="3"/>
        <v>0</v>
      </c>
    </row>
    <row r="17">
      <c r="A17" s="29"/>
      <c r="B17" s="93" t="s">
        <v>334</v>
      </c>
      <c r="C17" s="94">
        <v>3.0</v>
      </c>
      <c r="D17" s="95" t="s">
        <v>335</v>
      </c>
      <c r="E17" s="95" t="s">
        <v>336</v>
      </c>
      <c r="F17" s="95" t="s">
        <v>337</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67"/>
      <c r="AG17" s="67"/>
      <c r="AH17" s="67"/>
      <c r="AI17" s="67"/>
      <c r="AJ17" s="67"/>
      <c r="AK17" s="15"/>
      <c r="AL17" s="27">
        <f t="shared" si="1"/>
        <v>0</v>
      </c>
      <c r="AM17" s="28">
        <f t="shared" si="2"/>
        <v>0</v>
      </c>
      <c r="AN17" s="27">
        <f t="shared" si="3"/>
        <v>0</v>
      </c>
    </row>
    <row r="18">
      <c r="A18" s="29"/>
      <c r="B18" s="68" t="s">
        <v>338</v>
      </c>
      <c r="C18" s="94">
        <v>4.0</v>
      </c>
      <c r="D18" s="95" t="s">
        <v>339</v>
      </c>
      <c r="E18" s="95" t="s">
        <v>340</v>
      </c>
      <c r="F18" s="52" t="s">
        <v>341</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67"/>
      <c r="AG18" s="67"/>
      <c r="AH18" s="67"/>
      <c r="AI18" s="67"/>
      <c r="AJ18" s="67"/>
      <c r="AK18" s="15"/>
      <c r="AL18" s="27">
        <f t="shared" si="1"/>
        <v>0</v>
      </c>
      <c r="AM18" s="28">
        <f t="shared" si="2"/>
        <v>0</v>
      </c>
      <c r="AN18" s="27">
        <f t="shared" si="3"/>
        <v>0</v>
      </c>
    </row>
    <row r="19">
      <c r="A19" s="29"/>
      <c r="B19" s="68" t="s">
        <v>342</v>
      </c>
      <c r="C19" s="94">
        <v>5.0</v>
      </c>
      <c r="D19" s="95" t="s">
        <v>343</v>
      </c>
      <c r="E19" s="95" t="s">
        <v>344</v>
      </c>
      <c r="F19" s="95" t="s">
        <v>345</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67"/>
      <c r="AG19" s="67"/>
      <c r="AH19" s="67"/>
      <c r="AI19" s="67"/>
      <c r="AJ19" s="67"/>
      <c r="AK19" s="15"/>
      <c r="AL19" s="27">
        <f t="shared" si="1"/>
        <v>0</v>
      </c>
      <c r="AM19" s="28">
        <f t="shared" si="2"/>
        <v>0</v>
      </c>
      <c r="AN19" s="27">
        <f t="shared" si="3"/>
        <v>0</v>
      </c>
    </row>
    <row r="20">
      <c r="A20" s="32"/>
      <c r="B20" s="68" t="s">
        <v>346</v>
      </c>
      <c r="C20" s="94">
        <v>6.0</v>
      </c>
      <c r="D20" s="95" t="s">
        <v>347</v>
      </c>
      <c r="E20" s="95" t="s">
        <v>348</v>
      </c>
      <c r="F20" s="54" t="s">
        <v>349</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97"/>
      <c r="AG20" s="97"/>
      <c r="AH20" s="97"/>
      <c r="AI20" s="97"/>
      <c r="AJ20" s="97"/>
      <c r="AK20" s="15"/>
      <c r="AL20" s="27">
        <f t="shared" si="1"/>
        <v>0</v>
      </c>
      <c r="AM20" s="28">
        <f t="shared" si="2"/>
        <v>0</v>
      </c>
      <c r="AN20" s="27">
        <f t="shared" si="3"/>
        <v>0</v>
      </c>
    </row>
    <row r="21" ht="15.75" customHeight="1">
      <c r="A21" s="15"/>
      <c r="B21" s="15"/>
      <c r="C21" s="15"/>
      <c r="D21" s="38"/>
      <c r="E21" s="98" t="s">
        <v>122</v>
      </c>
      <c r="F21" s="40" t="s">
        <v>123</v>
      </c>
      <c r="G21" s="41" t="str">
        <f t="shared" ref="G21:AJ21" si="4">(COUNTIF(G3:G20,"GD")/COUNTIF(G3:G20,"*"))</f>
        <v>#DIV/0!</v>
      </c>
      <c r="H21" s="41" t="str">
        <f t="shared" si="4"/>
        <v>#DIV/0!</v>
      </c>
      <c r="I21" s="41" t="str">
        <f t="shared" si="4"/>
        <v>#DIV/0!</v>
      </c>
      <c r="J21" s="41" t="str">
        <f t="shared" si="4"/>
        <v>#DIV/0!</v>
      </c>
      <c r="K21" s="41" t="str">
        <f t="shared" si="4"/>
        <v>#DIV/0!</v>
      </c>
      <c r="L21" s="41" t="str">
        <f t="shared" si="4"/>
        <v>#DIV/0!</v>
      </c>
      <c r="M21" s="41" t="str">
        <f t="shared" si="4"/>
        <v>#DIV/0!</v>
      </c>
      <c r="N21" s="41" t="str">
        <f t="shared" si="4"/>
        <v>#DIV/0!</v>
      </c>
      <c r="O21" s="41" t="str">
        <f t="shared" si="4"/>
        <v>#DIV/0!</v>
      </c>
      <c r="P21" s="41" t="str">
        <f t="shared" si="4"/>
        <v>#DIV/0!</v>
      </c>
      <c r="Q21" s="41" t="str">
        <f t="shared" si="4"/>
        <v>#DIV/0!</v>
      </c>
      <c r="R21" s="41" t="str">
        <f t="shared" si="4"/>
        <v>#DIV/0!</v>
      </c>
      <c r="S21" s="41" t="str">
        <f t="shared" si="4"/>
        <v>#DIV/0!</v>
      </c>
      <c r="T21" s="41" t="str">
        <f t="shared" si="4"/>
        <v>#DIV/0!</v>
      </c>
      <c r="U21" s="41" t="str">
        <f t="shared" si="4"/>
        <v>#DIV/0!</v>
      </c>
      <c r="V21" s="41" t="str">
        <f t="shared" si="4"/>
        <v>#DIV/0!</v>
      </c>
      <c r="W21" s="41" t="str">
        <f t="shared" si="4"/>
        <v>#DIV/0!</v>
      </c>
      <c r="X21" s="41" t="str">
        <f t="shared" si="4"/>
        <v>#DIV/0!</v>
      </c>
      <c r="Y21" s="41" t="str">
        <f t="shared" si="4"/>
        <v>#DIV/0!</v>
      </c>
      <c r="Z21" s="41" t="str">
        <f t="shared" si="4"/>
        <v>#DIV/0!</v>
      </c>
      <c r="AA21" s="41" t="str">
        <f t="shared" si="4"/>
        <v>#DIV/0!</v>
      </c>
      <c r="AB21" s="41" t="str">
        <f t="shared" si="4"/>
        <v>#DIV/0!</v>
      </c>
      <c r="AC21" s="41" t="str">
        <f t="shared" si="4"/>
        <v>#DIV/0!</v>
      </c>
      <c r="AD21" s="41" t="str">
        <f t="shared" si="4"/>
        <v>#DIV/0!</v>
      </c>
      <c r="AE21" s="41" t="str">
        <f t="shared" si="4"/>
        <v>#DIV/0!</v>
      </c>
      <c r="AF21" s="41" t="str">
        <f t="shared" si="4"/>
        <v>#DIV/0!</v>
      </c>
      <c r="AG21" s="41" t="str">
        <f t="shared" si="4"/>
        <v>#DIV/0!</v>
      </c>
      <c r="AH21" s="41" t="str">
        <f t="shared" si="4"/>
        <v>#DIV/0!</v>
      </c>
      <c r="AI21" s="41" t="str">
        <f t="shared" si="4"/>
        <v>#DIV/0!</v>
      </c>
      <c r="AJ21" s="41" t="str">
        <f t="shared" si="4"/>
        <v>#DIV/0!</v>
      </c>
      <c r="AK21" s="15"/>
      <c r="AL21" s="42"/>
      <c r="AM21" s="43"/>
      <c r="AN21" s="43"/>
    </row>
    <row r="22" ht="15.75" customHeight="1">
      <c r="A22" s="15"/>
      <c r="B22" s="99"/>
      <c r="C22" s="15"/>
      <c r="D22" s="38"/>
      <c r="F22" s="44" t="s">
        <v>124</v>
      </c>
      <c r="G22" s="45" t="str">
        <f t="shared" ref="G22:AJ22" si="5">(COUNTIF(G3:G20,"SU")/COUNTIF(G3:G20,"*"))</f>
        <v>#DIV/0!</v>
      </c>
      <c r="H22" s="45" t="str">
        <f t="shared" si="5"/>
        <v>#DIV/0!</v>
      </c>
      <c r="I22" s="45" t="str">
        <f t="shared" si="5"/>
        <v>#DIV/0!</v>
      </c>
      <c r="J22" s="45" t="str">
        <f t="shared" si="5"/>
        <v>#DIV/0!</v>
      </c>
      <c r="K22" s="45" t="str">
        <f t="shared" si="5"/>
        <v>#DIV/0!</v>
      </c>
      <c r="L22" s="45" t="str">
        <f t="shared" si="5"/>
        <v>#DIV/0!</v>
      </c>
      <c r="M22" s="45" t="str">
        <f t="shared" si="5"/>
        <v>#DIV/0!</v>
      </c>
      <c r="N22" s="45" t="str">
        <f t="shared" si="5"/>
        <v>#DIV/0!</v>
      </c>
      <c r="O22" s="45" t="str">
        <f t="shared" si="5"/>
        <v>#DIV/0!</v>
      </c>
      <c r="P22" s="45" t="str">
        <f t="shared" si="5"/>
        <v>#DIV/0!</v>
      </c>
      <c r="Q22" s="45" t="str">
        <f t="shared" si="5"/>
        <v>#DIV/0!</v>
      </c>
      <c r="R22" s="45" t="str">
        <f t="shared" si="5"/>
        <v>#DIV/0!</v>
      </c>
      <c r="S22" s="45" t="str">
        <f t="shared" si="5"/>
        <v>#DIV/0!</v>
      </c>
      <c r="T22" s="45" t="str">
        <f t="shared" si="5"/>
        <v>#DIV/0!</v>
      </c>
      <c r="U22" s="45" t="str">
        <f t="shared" si="5"/>
        <v>#DIV/0!</v>
      </c>
      <c r="V22" s="45" t="str">
        <f t="shared" si="5"/>
        <v>#DIV/0!</v>
      </c>
      <c r="W22" s="45" t="str">
        <f t="shared" si="5"/>
        <v>#DIV/0!</v>
      </c>
      <c r="X22" s="45" t="str">
        <f t="shared" si="5"/>
        <v>#DIV/0!</v>
      </c>
      <c r="Y22" s="45" t="str">
        <f t="shared" si="5"/>
        <v>#DIV/0!</v>
      </c>
      <c r="Z22" s="45" t="str">
        <f t="shared" si="5"/>
        <v>#DIV/0!</v>
      </c>
      <c r="AA22" s="45" t="str">
        <f t="shared" si="5"/>
        <v>#DIV/0!</v>
      </c>
      <c r="AB22" s="45" t="str">
        <f t="shared" si="5"/>
        <v>#DIV/0!</v>
      </c>
      <c r="AC22" s="45" t="str">
        <f t="shared" si="5"/>
        <v>#DIV/0!</v>
      </c>
      <c r="AD22" s="45" t="str">
        <f t="shared" si="5"/>
        <v>#DIV/0!</v>
      </c>
      <c r="AE22" s="45" t="str">
        <f t="shared" si="5"/>
        <v>#DIV/0!</v>
      </c>
      <c r="AF22" s="45" t="str">
        <f t="shared" si="5"/>
        <v>#DIV/0!</v>
      </c>
      <c r="AG22" s="45" t="str">
        <f t="shared" si="5"/>
        <v>#DIV/0!</v>
      </c>
      <c r="AH22" s="45" t="str">
        <f t="shared" si="5"/>
        <v>#DIV/0!</v>
      </c>
      <c r="AI22" s="45" t="str">
        <f t="shared" si="5"/>
        <v>#DIV/0!</v>
      </c>
      <c r="AJ22" s="45" t="str">
        <f t="shared" si="5"/>
        <v>#DIV/0!</v>
      </c>
      <c r="AK22" s="15"/>
      <c r="AL22" s="42"/>
      <c r="AM22" s="43"/>
      <c r="AN22" s="43"/>
    </row>
    <row r="23" ht="15.75" customHeight="1">
      <c r="A23" s="15"/>
      <c r="B23" s="15"/>
      <c r="C23" s="15"/>
      <c r="D23" s="38"/>
      <c r="F23" s="44" t="s">
        <v>125</v>
      </c>
      <c r="G23" s="45" t="str">
        <f t="shared" ref="G23:AJ23" si="6">(COUNTIF(G3:G20,"WT")/COUNTIF(G3:G20,"*"))</f>
        <v>#DIV/0!</v>
      </c>
      <c r="H23" s="45" t="str">
        <f t="shared" si="6"/>
        <v>#DIV/0!</v>
      </c>
      <c r="I23" s="45" t="str">
        <f t="shared" si="6"/>
        <v>#DIV/0!</v>
      </c>
      <c r="J23" s="45" t="str">
        <f t="shared" si="6"/>
        <v>#DIV/0!</v>
      </c>
      <c r="K23" s="45" t="str">
        <f t="shared" si="6"/>
        <v>#DIV/0!</v>
      </c>
      <c r="L23" s="45" t="str">
        <f t="shared" si="6"/>
        <v>#DIV/0!</v>
      </c>
      <c r="M23" s="45" t="str">
        <f t="shared" si="6"/>
        <v>#DIV/0!</v>
      </c>
      <c r="N23" s="45" t="str">
        <f t="shared" si="6"/>
        <v>#DIV/0!</v>
      </c>
      <c r="O23" s="45" t="str">
        <f t="shared" si="6"/>
        <v>#DIV/0!</v>
      </c>
      <c r="P23" s="45" t="str">
        <f t="shared" si="6"/>
        <v>#DIV/0!</v>
      </c>
      <c r="Q23" s="45" t="str">
        <f t="shared" si="6"/>
        <v>#DIV/0!</v>
      </c>
      <c r="R23" s="45" t="str">
        <f t="shared" si="6"/>
        <v>#DIV/0!</v>
      </c>
      <c r="S23" s="45" t="str">
        <f t="shared" si="6"/>
        <v>#DIV/0!</v>
      </c>
      <c r="T23" s="45" t="str">
        <f t="shared" si="6"/>
        <v>#DIV/0!</v>
      </c>
      <c r="U23" s="45" t="str">
        <f t="shared" si="6"/>
        <v>#DIV/0!</v>
      </c>
      <c r="V23" s="45" t="str">
        <f t="shared" si="6"/>
        <v>#DIV/0!</v>
      </c>
      <c r="W23" s="45" t="str">
        <f t="shared" si="6"/>
        <v>#DIV/0!</v>
      </c>
      <c r="X23" s="45" t="str">
        <f t="shared" si="6"/>
        <v>#DIV/0!</v>
      </c>
      <c r="Y23" s="45" t="str">
        <f t="shared" si="6"/>
        <v>#DIV/0!</v>
      </c>
      <c r="Z23" s="45" t="str">
        <f t="shared" si="6"/>
        <v>#DIV/0!</v>
      </c>
      <c r="AA23" s="45" t="str">
        <f t="shared" si="6"/>
        <v>#DIV/0!</v>
      </c>
      <c r="AB23" s="45" t="str">
        <f t="shared" si="6"/>
        <v>#DIV/0!</v>
      </c>
      <c r="AC23" s="45" t="str">
        <f t="shared" si="6"/>
        <v>#DIV/0!</v>
      </c>
      <c r="AD23" s="45" t="str">
        <f t="shared" si="6"/>
        <v>#DIV/0!</v>
      </c>
      <c r="AE23" s="45" t="str">
        <f t="shared" si="6"/>
        <v>#DIV/0!</v>
      </c>
      <c r="AF23" s="45" t="str">
        <f t="shared" si="6"/>
        <v>#DIV/0!</v>
      </c>
      <c r="AG23" s="45" t="str">
        <f t="shared" si="6"/>
        <v>#DIV/0!</v>
      </c>
      <c r="AH23" s="45" t="str">
        <f t="shared" si="6"/>
        <v>#DIV/0!</v>
      </c>
      <c r="AI23" s="45" t="str">
        <f t="shared" si="6"/>
        <v>#DIV/0!</v>
      </c>
      <c r="AJ23" s="45" t="str">
        <f t="shared" si="6"/>
        <v>#DIV/0!</v>
      </c>
      <c r="AK23" s="15"/>
      <c r="AL23" s="42"/>
      <c r="AM23" s="43"/>
      <c r="AN23" s="43"/>
    </row>
    <row r="24" ht="15.75" customHeight="1">
      <c r="A24" s="15"/>
      <c r="B24" s="15"/>
      <c r="C24" s="15"/>
      <c r="D24" s="38"/>
      <c r="F24" s="38"/>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42"/>
      <c r="AM24" s="43"/>
      <c r="AN24" s="43"/>
    </row>
    <row r="25" ht="15.75" customHeight="1">
      <c r="A25" s="15"/>
      <c r="B25" s="15"/>
      <c r="C25" s="15"/>
      <c r="D25" s="38"/>
      <c r="E25" s="38"/>
      <c r="F25" s="38"/>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42"/>
      <c r="AM25" s="43"/>
      <c r="AN25" s="43"/>
    </row>
    <row r="26" ht="15.75" customHeight="1">
      <c r="A26" s="15"/>
      <c r="B26" s="15"/>
      <c r="C26" s="15"/>
      <c r="D26" s="38"/>
      <c r="E26" s="38"/>
      <c r="F26" s="38"/>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42"/>
      <c r="AM26" s="43"/>
      <c r="AN26" s="43"/>
    </row>
    <row r="27" ht="15.75" customHeight="1">
      <c r="A27" s="15"/>
      <c r="B27" s="15"/>
      <c r="C27" s="15"/>
      <c r="D27" s="38"/>
      <c r="E27" s="38"/>
      <c r="F27" s="38"/>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42"/>
      <c r="AM27" s="43"/>
      <c r="AN27" s="43"/>
    </row>
    <row r="28" ht="15.75" customHeight="1">
      <c r="A28" s="15"/>
      <c r="B28" s="15"/>
      <c r="C28" s="15"/>
      <c r="D28" s="38"/>
      <c r="E28" s="38"/>
      <c r="F28" s="38"/>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42"/>
      <c r="AM28" s="43"/>
      <c r="AN28" s="43"/>
    </row>
    <row r="29" ht="15.75" customHeight="1">
      <c r="A29" s="15"/>
      <c r="B29" s="15"/>
      <c r="C29" s="15"/>
      <c r="D29" s="38"/>
      <c r="E29" s="38"/>
      <c r="F29" s="3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42"/>
      <c r="AM29" s="43"/>
      <c r="AN29" s="43"/>
    </row>
    <row r="30" ht="15.75" customHeight="1">
      <c r="A30" s="15"/>
      <c r="B30" s="15"/>
      <c r="C30" s="15"/>
      <c r="D30" s="38"/>
      <c r="E30" s="38"/>
      <c r="F30" s="38"/>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42"/>
      <c r="AM30" s="43"/>
      <c r="AN30" s="43"/>
    </row>
    <row r="31" ht="15.75" customHeight="1">
      <c r="A31" s="15"/>
      <c r="B31" s="15"/>
      <c r="C31" s="15"/>
      <c r="D31" s="38"/>
      <c r="E31" s="38"/>
      <c r="F31" s="3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ht="15.75" customHeight="1">
      <c r="A32" s="15"/>
      <c r="B32" s="15"/>
      <c r="C32" s="15"/>
      <c r="D32" s="38"/>
      <c r="E32" s="38"/>
      <c r="F32" s="38"/>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A33" s="15"/>
      <c r="B33" s="15"/>
      <c r="C33" s="15"/>
      <c r="D33" s="38"/>
      <c r="E33" s="38"/>
      <c r="F33" s="38"/>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ht="15.75" customHeight="1">
      <c r="A34" s="15"/>
      <c r="B34" s="15"/>
      <c r="C34" s="15"/>
      <c r="D34" s="38"/>
      <c r="E34" s="38"/>
      <c r="F34" s="3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ht="15.75" customHeight="1">
      <c r="A35" s="15"/>
      <c r="B35" s="15"/>
      <c r="C35" s="15"/>
      <c r="D35" s="38"/>
      <c r="E35" s="38"/>
      <c r="F35" s="3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A36" s="15"/>
      <c r="B36" s="15"/>
      <c r="C36" s="15"/>
      <c r="D36" s="38"/>
      <c r="E36" s="38"/>
      <c r="F36" s="3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15"/>
      <c r="B37" s="15"/>
      <c r="C37" s="15"/>
      <c r="D37" s="38"/>
      <c r="E37" s="38"/>
      <c r="F37" s="3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15"/>
      <c r="B38" s="15"/>
      <c r="C38" s="15"/>
      <c r="D38" s="38"/>
      <c r="E38" s="38"/>
      <c r="F38" s="3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15"/>
      <c r="B39" s="15"/>
      <c r="C39" s="15"/>
      <c r="D39" s="38"/>
      <c r="E39" s="38"/>
      <c r="F39" s="3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15"/>
      <c r="B40" s="15"/>
      <c r="C40" s="15"/>
      <c r="D40" s="38"/>
      <c r="E40" s="38"/>
      <c r="F40" s="3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15"/>
      <c r="B41" s="15"/>
      <c r="C41" s="15"/>
      <c r="D41" s="38"/>
      <c r="E41" s="38"/>
      <c r="F41" s="3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15"/>
      <c r="B42" s="15"/>
      <c r="C42" s="15"/>
      <c r="D42" s="38"/>
      <c r="E42" s="38"/>
      <c r="F42" s="3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15"/>
      <c r="B43" s="15"/>
      <c r="C43" s="15"/>
      <c r="D43" s="38"/>
      <c r="E43" s="38"/>
      <c r="F43" s="3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15"/>
      <c r="B44" s="15"/>
      <c r="C44" s="15"/>
      <c r="D44" s="38"/>
      <c r="E44" s="38"/>
      <c r="F44" s="3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15"/>
      <c r="B45" s="15"/>
      <c r="C45" s="15"/>
      <c r="D45" s="38"/>
      <c r="E45" s="38"/>
      <c r="F45" s="3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15"/>
      <c r="B46" s="15"/>
      <c r="C46" s="15"/>
      <c r="D46" s="38"/>
      <c r="E46" s="38"/>
      <c r="F46" s="3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15"/>
      <c r="B47" s="15"/>
      <c r="C47" s="15"/>
      <c r="D47" s="38"/>
      <c r="E47" s="38"/>
      <c r="F47" s="3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15"/>
      <c r="B48" s="15"/>
      <c r="C48" s="15"/>
      <c r="D48" s="38"/>
      <c r="E48" s="38"/>
      <c r="F48" s="3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15"/>
      <c r="B49" s="15"/>
      <c r="C49" s="15"/>
      <c r="D49" s="38"/>
      <c r="E49" s="38"/>
      <c r="F49" s="3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38"/>
      <c r="E50" s="38"/>
      <c r="F50" s="3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38"/>
      <c r="E51" s="38"/>
      <c r="F51" s="3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38"/>
      <c r="E52" s="38"/>
      <c r="F52" s="3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38"/>
      <c r="E53" s="38"/>
      <c r="F53" s="3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38"/>
      <c r="E54" s="38"/>
      <c r="F54" s="3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38"/>
      <c r="E55" s="38"/>
      <c r="F55" s="3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38"/>
      <c r="E56" s="38"/>
      <c r="F56" s="3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38"/>
      <c r="E57" s="38"/>
      <c r="F57" s="3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38"/>
      <c r="E58" s="38"/>
      <c r="F58" s="3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38"/>
      <c r="E59" s="38"/>
      <c r="F59" s="3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38"/>
      <c r="E60" s="38"/>
      <c r="F60" s="3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38"/>
      <c r="E61" s="38"/>
      <c r="F61" s="3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38"/>
      <c r="E62" s="38"/>
      <c r="F62" s="3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38"/>
      <c r="E63" s="38"/>
      <c r="F63" s="3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38"/>
      <c r="E64" s="38"/>
      <c r="F64" s="3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38"/>
      <c r="E65" s="38"/>
      <c r="F65" s="3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38"/>
      <c r="E66" s="38"/>
      <c r="F66" s="3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38"/>
      <c r="E67" s="38"/>
      <c r="F67" s="3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38"/>
      <c r="E68" s="38"/>
      <c r="F68" s="3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38"/>
      <c r="E69" s="38"/>
      <c r="F69" s="3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38"/>
      <c r="E70" s="38"/>
      <c r="F70" s="3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38"/>
      <c r="E71" s="38"/>
      <c r="F71" s="3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38"/>
      <c r="E72" s="38"/>
      <c r="F72" s="3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38"/>
      <c r="E73" s="38"/>
      <c r="F73" s="3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38"/>
      <c r="E74" s="38"/>
      <c r="F74" s="3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38"/>
      <c r="E75" s="38"/>
      <c r="F75" s="3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38"/>
      <c r="E76" s="38"/>
      <c r="F76" s="3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38"/>
      <c r="E77" s="38"/>
      <c r="F77" s="3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38"/>
      <c r="E78" s="38"/>
      <c r="F78" s="3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38"/>
      <c r="E79" s="38"/>
      <c r="F79" s="3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38"/>
      <c r="E80" s="38"/>
      <c r="F80" s="3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38"/>
      <c r="E81" s="38"/>
      <c r="F81" s="3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38"/>
      <c r="E82" s="38"/>
      <c r="F82" s="3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38"/>
      <c r="E83" s="38"/>
      <c r="F83" s="3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38"/>
      <c r="E84" s="38"/>
      <c r="F84" s="3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38"/>
      <c r="E85" s="38"/>
      <c r="F85" s="3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38"/>
      <c r="E86" s="38"/>
      <c r="F86" s="3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38"/>
      <c r="E87" s="38"/>
      <c r="F87" s="3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38"/>
      <c r="E88" s="38"/>
      <c r="F88" s="3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38"/>
      <c r="E89" s="38"/>
      <c r="F89" s="3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38"/>
      <c r="E90" s="38"/>
      <c r="F90" s="3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38"/>
      <c r="E91" s="38"/>
      <c r="F91" s="3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38"/>
      <c r="E92" s="38"/>
      <c r="F92" s="3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38"/>
      <c r="E93" s="38"/>
      <c r="F93" s="3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38"/>
      <c r="E94" s="38"/>
      <c r="F94" s="3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38"/>
      <c r="E95" s="38"/>
      <c r="F95" s="3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38"/>
      <c r="E96" s="38"/>
      <c r="F96" s="3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38"/>
      <c r="E97" s="38"/>
      <c r="F97" s="3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38"/>
      <c r="E98" s="38"/>
      <c r="F98" s="3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38"/>
      <c r="E99" s="38"/>
      <c r="F99" s="3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38"/>
      <c r="E100" s="38"/>
      <c r="F100" s="3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38"/>
      <c r="E101" s="38"/>
      <c r="F101" s="3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38"/>
      <c r="E102" s="38"/>
      <c r="F102" s="3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38"/>
      <c r="E103" s="38"/>
      <c r="F103" s="3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38"/>
      <c r="E104" s="38"/>
      <c r="F104" s="3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38"/>
      <c r="E105" s="38"/>
      <c r="F105" s="3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38"/>
      <c r="E106" s="38"/>
      <c r="F106" s="3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38"/>
      <c r="E107" s="38"/>
      <c r="F107" s="3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38"/>
      <c r="E108" s="38"/>
      <c r="F108" s="3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38"/>
      <c r="E109" s="38"/>
      <c r="F109" s="3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38"/>
      <c r="E110" s="38"/>
      <c r="F110" s="3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38"/>
      <c r="E111" s="38"/>
      <c r="F111" s="3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38"/>
      <c r="E112" s="38"/>
      <c r="F112" s="3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38"/>
      <c r="E113" s="38"/>
      <c r="F113" s="3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38"/>
      <c r="E114" s="38"/>
      <c r="F114" s="3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38"/>
      <c r="E115" s="38"/>
      <c r="F115" s="3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38"/>
      <c r="E116" s="38"/>
      <c r="F116" s="3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38"/>
      <c r="E117" s="38"/>
      <c r="F117" s="3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38"/>
      <c r="E118" s="38"/>
      <c r="F118" s="3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38"/>
      <c r="E119" s="38"/>
      <c r="F119" s="3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38"/>
      <c r="E120" s="38"/>
      <c r="F120" s="3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38"/>
      <c r="E121" s="38"/>
      <c r="F121" s="3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38"/>
      <c r="E122" s="38"/>
      <c r="F122" s="3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38"/>
      <c r="E123" s="38"/>
      <c r="F123" s="3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38"/>
      <c r="E124" s="38"/>
      <c r="F124" s="3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38"/>
      <c r="E125" s="38"/>
      <c r="F125" s="3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38"/>
      <c r="E126" s="38"/>
      <c r="F126" s="3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38"/>
      <c r="E127" s="38"/>
      <c r="F127" s="3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38"/>
      <c r="E128" s="38"/>
      <c r="F128" s="3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38"/>
      <c r="E129" s="38"/>
      <c r="F129" s="3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38"/>
      <c r="E130" s="38"/>
      <c r="F130" s="3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38"/>
      <c r="E131" s="38"/>
      <c r="F131" s="3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38"/>
      <c r="E132" s="38"/>
      <c r="F132" s="3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38"/>
      <c r="E133" s="38"/>
      <c r="F133" s="3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38"/>
      <c r="E134" s="38"/>
      <c r="F134" s="3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38"/>
      <c r="E135" s="38"/>
      <c r="F135" s="3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38"/>
      <c r="E136" s="38"/>
      <c r="F136" s="3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38"/>
      <c r="E137" s="38"/>
      <c r="F137" s="3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38"/>
      <c r="E138" s="38"/>
      <c r="F138" s="3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38"/>
      <c r="E139" s="38"/>
      <c r="F139" s="3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38"/>
      <c r="E140" s="38"/>
      <c r="F140" s="3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38"/>
      <c r="E141" s="38"/>
      <c r="F141" s="3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38"/>
      <c r="E142" s="38"/>
      <c r="F142" s="3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38"/>
      <c r="E143" s="38"/>
      <c r="F143" s="3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38"/>
      <c r="E144" s="38"/>
      <c r="F144" s="3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38"/>
      <c r="E145" s="38"/>
      <c r="F145" s="3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38"/>
      <c r="E146" s="38"/>
      <c r="F146" s="3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38"/>
      <c r="E147" s="38"/>
      <c r="F147" s="3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38"/>
      <c r="E148" s="38"/>
      <c r="F148" s="3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38"/>
      <c r="E149" s="38"/>
      <c r="F149" s="3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38"/>
      <c r="E150" s="38"/>
      <c r="F150" s="3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38"/>
      <c r="E151" s="38"/>
      <c r="F151" s="3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38"/>
      <c r="E152" s="38"/>
      <c r="F152" s="3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38"/>
      <c r="E153" s="38"/>
      <c r="F153" s="3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38"/>
      <c r="E154" s="38"/>
      <c r="F154" s="3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38"/>
      <c r="E155" s="38"/>
      <c r="F155" s="3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38"/>
      <c r="E156" s="38"/>
      <c r="F156" s="3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38"/>
      <c r="E157" s="38"/>
      <c r="F157" s="3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38"/>
      <c r="E158" s="38"/>
      <c r="F158" s="3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38"/>
      <c r="E159" s="38"/>
      <c r="F159" s="3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38"/>
      <c r="E160" s="38"/>
      <c r="F160" s="3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38"/>
      <c r="E161" s="38"/>
      <c r="F161" s="3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38"/>
      <c r="E162" s="38"/>
      <c r="F162" s="3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38"/>
      <c r="E163" s="38"/>
      <c r="F163" s="3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38"/>
      <c r="E164" s="38"/>
      <c r="F164" s="3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38"/>
      <c r="E165" s="38"/>
      <c r="F165" s="3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38"/>
      <c r="E166" s="38"/>
      <c r="F166" s="3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38"/>
      <c r="E167" s="38"/>
      <c r="F167" s="3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38"/>
      <c r="E168" s="38"/>
      <c r="F168" s="3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38"/>
      <c r="E169" s="38"/>
      <c r="F169" s="3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38"/>
      <c r="E170" s="38"/>
      <c r="F170" s="3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38"/>
      <c r="E171" s="38"/>
      <c r="F171" s="3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38"/>
      <c r="E172" s="38"/>
      <c r="F172" s="3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38"/>
      <c r="E173" s="38"/>
      <c r="F173" s="3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38"/>
      <c r="E174" s="38"/>
      <c r="F174" s="3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38"/>
      <c r="E175" s="38"/>
      <c r="F175" s="3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38"/>
      <c r="E176" s="38"/>
      <c r="F176" s="3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38"/>
      <c r="E177" s="38"/>
      <c r="F177" s="3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38"/>
      <c r="E178" s="38"/>
      <c r="F178" s="3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38"/>
      <c r="E179" s="38"/>
      <c r="F179" s="3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38"/>
      <c r="E180" s="38"/>
      <c r="F180" s="3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38"/>
      <c r="E181" s="38"/>
      <c r="F181" s="3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38"/>
      <c r="E182" s="38"/>
      <c r="F182" s="3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38"/>
      <c r="E183" s="38"/>
      <c r="F183" s="3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38"/>
      <c r="E184" s="38"/>
      <c r="F184" s="3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38"/>
      <c r="E185" s="38"/>
      <c r="F185" s="3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38"/>
      <c r="E186" s="38"/>
      <c r="F186" s="3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38"/>
      <c r="E187" s="38"/>
      <c r="F187" s="3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38"/>
      <c r="E188" s="38"/>
      <c r="F188" s="3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38"/>
      <c r="E189" s="38"/>
      <c r="F189" s="3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38"/>
      <c r="E190" s="38"/>
      <c r="F190" s="3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38"/>
      <c r="E191" s="38"/>
      <c r="F191" s="3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38"/>
      <c r="E192" s="38"/>
      <c r="F192" s="3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38"/>
      <c r="E193" s="38"/>
      <c r="F193" s="3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38"/>
      <c r="E194" s="38"/>
      <c r="F194" s="3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38"/>
      <c r="E195" s="38"/>
      <c r="F195" s="3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38"/>
      <c r="E196" s="38"/>
      <c r="F196" s="3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38"/>
      <c r="E197" s="38"/>
      <c r="F197" s="3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38"/>
      <c r="E198" s="38"/>
      <c r="F198" s="3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38"/>
      <c r="E199" s="38"/>
      <c r="F199" s="3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38"/>
      <c r="E200" s="38"/>
      <c r="F200" s="3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38"/>
      <c r="E201" s="38"/>
      <c r="F201" s="3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38"/>
      <c r="E202" s="38"/>
      <c r="F202" s="3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38"/>
      <c r="E203" s="38"/>
      <c r="F203" s="3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38"/>
      <c r="E204" s="38"/>
      <c r="F204" s="3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38"/>
      <c r="E205" s="38"/>
      <c r="F205" s="3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38"/>
      <c r="E206" s="38"/>
      <c r="F206" s="3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38"/>
      <c r="E207" s="38"/>
      <c r="F207" s="3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38"/>
      <c r="E208" s="38"/>
      <c r="F208" s="3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38"/>
      <c r="E209" s="38"/>
      <c r="F209" s="3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38"/>
      <c r="E210" s="38"/>
      <c r="F210" s="3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38"/>
      <c r="E211" s="38"/>
      <c r="F211" s="3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38"/>
      <c r="E212" s="38"/>
      <c r="F212" s="3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38"/>
      <c r="E213" s="38"/>
      <c r="F213" s="3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38"/>
      <c r="E214" s="38"/>
      <c r="F214" s="3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38"/>
      <c r="E215" s="38"/>
      <c r="F215" s="3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38"/>
      <c r="E216" s="38"/>
      <c r="F216" s="3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38"/>
      <c r="E217" s="38"/>
      <c r="F217" s="3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38"/>
      <c r="E218" s="38"/>
      <c r="F218" s="3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38"/>
      <c r="E219" s="38"/>
      <c r="F219" s="3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38"/>
      <c r="E220" s="38"/>
      <c r="F220" s="3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38"/>
      <c r="E221" s="38"/>
      <c r="F221" s="3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38"/>
      <c r="E222" s="38"/>
      <c r="F222" s="3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38"/>
      <c r="E223" s="38"/>
      <c r="F223" s="3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E21:E24"/>
    <mergeCell ref="A15:A20"/>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s>
  <printOptions/>
  <pageMargins bottom="0.75" footer="0.0" header="0.0" left="0.7" right="0.7" top="0.75"/>
  <pageSetup orientation="landscape"/>
  <drawing r:id="rId2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350</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90.75" customHeight="1">
      <c r="A2" s="16" t="s">
        <v>9</v>
      </c>
      <c r="B2" s="17" t="s">
        <v>10</v>
      </c>
      <c r="C2" s="18" t="s">
        <v>11</v>
      </c>
      <c r="D2" s="18" t="s">
        <v>12</v>
      </c>
      <c r="E2" s="18" t="s">
        <v>13</v>
      </c>
      <c r="F2" s="19" t="s">
        <v>14</v>
      </c>
      <c r="G2" s="20" t="s">
        <v>15</v>
      </c>
      <c r="H2" s="20" t="s">
        <v>16</v>
      </c>
      <c r="I2" s="20" t="s">
        <v>17</v>
      </c>
      <c r="J2" s="20" t="s">
        <v>18</v>
      </c>
      <c r="K2" s="20" t="s">
        <v>19</v>
      </c>
      <c r="L2" s="20" t="s">
        <v>20</v>
      </c>
      <c r="M2" s="20" t="s">
        <v>21</v>
      </c>
      <c r="N2" s="20" t="s">
        <v>22</v>
      </c>
      <c r="O2" s="20" t="s">
        <v>23</v>
      </c>
      <c r="P2" s="20" t="s">
        <v>24</v>
      </c>
      <c r="Q2" s="20" t="s">
        <v>25</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1" t="s">
        <v>45</v>
      </c>
      <c r="AL2" s="21" t="s">
        <v>46</v>
      </c>
      <c r="AM2" s="21" t="s">
        <v>47</v>
      </c>
      <c r="AN2" s="21" t="s">
        <v>48</v>
      </c>
    </row>
    <row r="3">
      <c r="A3" s="100" t="s">
        <v>351</v>
      </c>
      <c r="B3" s="101" t="s">
        <v>352</v>
      </c>
      <c r="C3" s="94">
        <v>1.0</v>
      </c>
      <c r="D3" s="102" t="s">
        <v>353</v>
      </c>
      <c r="E3" s="102" t="s">
        <v>354</v>
      </c>
      <c r="F3" s="102" t="s">
        <v>355</v>
      </c>
      <c r="G3" s="15"/>
      <c r="H3" s="15"/>
      <c r="I3" s="15"/>
      <c r="J3" s="15"/>
      <c r="K3" s="15"/>
      <c r="L3" s="15"/>
      <c r="M3" s="15"/>
      <c r="N3" s="15"/>
      <c r="O3" s="15"/>
      <c r="P3" s="15"/>
      <c r="Q3" s="15"/>
      <c r="R3" s="15"/>
      <c r="S3" s="15"/>
      <c r="T3" s="15"/>
      <c r="U3" s="15"/>
      <c r="V3" s="15"/>
      <c r="W3" s="15"/>
      <c r="X3" s="15"/>
      <c r="Y3" s="15"/>
      <c r="Z3" s="15"/>
      <c r="AA3" s="15"/>
      <c r="AB3" s="15"/>
      <c r="AC3" s="15"/>
      <c r="AD3" s="15"/>
      <c r="AE3" s="15"/>
      <c r="AF3" s="63"/>
      <c r="AG3" s="63"/>
      <c r="AH3" s="63"/>
      <c r="AI3" s="63"/>
      <c r="AJ3" s="63"/>
      <c r="AK3" s="103"/>
      <c r="AL3" s="104"/>
      <c r="AM3" s="105"/>
      <c r="AN3" s="104"/>
    </row>
    <row r="4">
      <c r="A4" s="106"/>
      <c r="B4" s="101" t="s">
        <v>356</v>
      </c>
      <c r="C4" s="94">
        <v>2.0</v>
      </c>
      <c r="D4" s="89" t="s">
        <v>357</v>
      </c>
      <c r="E4" s="89" t="s">
        <v>358</v>
      </c>
      <c r="F4" s="89" t="s">
        <v>359</v>
      </c>
      <c r="G4" s="15"/>
      <c r="H4" s="15"/>
      <c r="I4" s="15"/>
      <c r="J4" s="15"/>
      <c r="K4" s="15"/>
      <c r="L4" s="15"/>
      <c r="M4" s="15"/>
      <c r="N4" s="15"/>
      <c r="O4" s="15"/>
      <c r="P4" s="15"/>
      <c r="Q4" s="15"/>
      <c r="R4" s="15"/>
      <c r="S4" s="15"/>
      <c r="T4" s="15"/>
      <c r="U4" s="15"/>
      <c r="V4" s="15"/>
      <c r="W4" s="15"/>
      <c r="X4" s="15"/>
      <c r="Y4" s="15"/>
      <c r="Z4" s="15"/>
      <c r="AA4" s="15"/>
      <c r="AB4" s="15"/>
      <c r="AC4" s="15"/>
      <c r="AD4" s="15"/>
      <c r="AE4" s="15"/>
      <c r="AF4" s="63"/>
      <c r="AG4" s="63"/>
      <c r="AH4" s="63"/>
      <c r="AI4" s="63"/>
      <c r="AJ4" s="63"/>
      <c r="AK4" s="103"/>
      <c r="AL4" s="104"/>
      <c r="AM4" s="105"/>
      <c r="AN4" s="104"/>
    </row>
    <row r="5">
      <c r="A5" s="106"/>
      <c r="B5" s="101" t="s">
        <v>360</v>
      </c>
      <c r="C5" s="94">
        <v>3.0</v>
      </c>
      <c r="D5" s="89" t="s">
        <v>361</v>
      </c>
      <c r="E5" s="89" t="s">
        <v>362</v>
      </c>
      <c r="F5" s="89" t="s">
        <v>363</v>
      </c>
      <c r="G5" s="15"/>
      <c r="H5" s="15"/>
      <c r="I5" s="15"/>
      <c r="J5" s="15"/>
      <c r="K5" s="15"/>
      <c r="L5" s="15"/>
      <c r="M5" s="15"/>
      <c r="N5" s="15"/>
      <c r="O5" s="15"/>
      <c r="P5" s="15"/>
      <c r="Q5" s="15"/>
      <c r="R5" s="15"/>
      <c r="S5" s="15"/>
      <c r="T5" s="15"/>
      <c r="U5" s="15"/>
      <c r="V5" s="15"/>
      <c r="W5" s="15"/>
      <c r="X5" s="15"/>
      <c r="Y5" s="15"/>
      <c r="Z5" s="15"/>
      <c r="AA5" s="15"/>
      <c r="AB5" s="15"/>
      <c r="AC5" s="15"/>
      <c r="AD5" s="15"/>
      <c r="AE5" s="15"/>
      <c r="AF5" s="63"/>
      <c r="AG5" s="63"/>
      <c r="AH5" s="63"/>
      <c r="AI5" s="63"/>
      <c r="AJ5" s="63"/>
      <c r="AK5" s="103"/>
      <c r="AL5" s="104"/>
      <c r="AM5" s="105"/>
      <c r="AN5" s="104"/>
    </row>
    <row r="6" ht="63.75" customHeight="1">
      <c r="A6" s="106"/>
      <c r="B6" s="49" t="s">
        <v>364</v>
      </c>
      <c r="C6" s="94">
        <v>4.0</v>
      </c>
      <c r="D6" s="52" t="s">
        <v>365</v>
      </c>
      <c r="E6" s="89" t="s">
        <v>366</v>
      </c>
      <c r="F6" s="52" t="s">
        <v>367</v>
      </c>
      <c r="G6" s="15"/>
      <c r="H6" s="15"/>
      <c r="I6" s="15"/>
      <c r="J6" s="15"/>
      <c r="K6" s="15"/>
      <c r="L6" s="15"/>
      <c r="M6" s="15"/>
      <c r="N6" s="15"/>
      <c r="O6" s="15"/>
      <c r="P6" s="15"/>
      <c r="Q6" s="15"/>
      <c r="R6" s="15"/>
      <c r="S6" s="15"/>
      <c r="T6" s="15"/>
      <c r="U6" s="15"/>
      <c r="V6" s="15"/>
      <c r="W6" s="15"/>
      <c r="X6" s="15"/>
      <c r="Y6" s="15"/>
      <c r="Z6" s="15"/>
      <c r="AA6" s="15"/>
      <c r="AB6" s="15"/>
      <c r="AC6" s="15"/>
      <c r="AD6" s="15"/>
      <c r="AE6" s="15"/>
      <c r="AF6" s="63"/>
      <c r="AG6" s="63"/>
      <c r="AH6" s="63"/>
      <c r="AI6" s="63"/>
      <c r="AJ6" s="63"/>
      <c r="AK6" s="103"/>
      <c r="AL6" s="104"/>
      <c r="AM6" s="105"/>
      <c r="AN6" s="104"/>
    </row>
    <row r="7">
      <c r="A7" s="106"/>
      <c r="B7" s="49" t="s">
        <v>368</v>
      </c>
      <c r="C7" s="94">
        <v>5.0</v>
      </c>
      <c r="D7" s="89" t="s">
        <v>369</v>
      </c>
      <c r="E7" s="89" t="s">
        <v>370</v>
      </c>
      <c r="F7" s="52" t="s">
        <v>371</v>
      </c>
      <c r="G7" s="15"/>
      <c r="H7" s="15"/>
      <c r="I7" s="15"/>
      <c r="J7" s="15"/>
      <c r="K7" s="15"/>
      <c r="L7" s="15"/>
      <c r="M7" s="15"/>
      <c r="N7" s="15"/>
      <c r="O7" s="15"/>
      <c r="P7" s="15"/>
      <c r="Q7" s="15"/>
      <c r="R7" s="15"/>
      <c r="S7" s="15"/>
      <c r="T7" s="15"/>
      <c r="U7" s="15"/>
      <c r="V7" s="15"/>
      <c r="W7" s="15"/>
      <c r="X7" s="15"/>
      <c r="Y7" s="15"/>
      <c r="Z7" s="15"/>
      <c r="AA7" s="15"/>
      <c r="AB7" s="15"/>
      <c r="AC7" s="15"/>
      <c r="AD7" s="15"/>
      <c r="AE7" s="15"/>
      <c r="AF7" s="63"/>
      <c r="AG7" s="63"/>
      <c r="AH7" s="63"/>
      <c r="AI7" s="63"/>
      <c r="AJ7" s="63"/>
      <c r="AK7" s="103"/>
      <c r="AL7" s="104"/>
      <c r="AM7" s="105"/>
      <c r="AN7" s="104"/>
    </row>
    <row r="8">
      <c r="A8" s="107"/>
      <c r="B8" s="49" t="s">
        <v>372</v>
      </c>
      <c r="C8" s="94">
        <v>6.0</v>
      </c>
      <c r="D8" s="52" t="s">
        <v>373</v>
      </c>
      <c r="E8" s="89" t="s">
        <v>374</v>
      </c>
      <c r="F8" s="52" t="s">
        <v>375</v>
      </c>
      <c r="G8" s="15"/>
      <c r="H8" s="15"/>
      <c r="I8" s="15"/>
      <c r="J8" s="15"/>
      <c r="K8" s="15"/>
      <c r="L8" s="15"/>
      <c r="M8" s="15"/>
      <c r="N8" s="15"/>
      <c r="O8" s="15"/>
      <c r="P8" s="15"/>
      <c r="Q8" s="15"/>
      <c r="R8" s="15"/>
      <c r="S8" s="15"/>
      <c r="T8" s="15"/>
      <c r="U8" s="15"/>
      <c r="V8" s="15"/>
      <c r="W8" s="15"/>
      <c r="X8" s="15"/>
      <c r="Y8" s="15"/>
      <c r="Z8" s="15"/>
      <c r="AA8" s="15"/>
      <c r="AB8" s="15"/>
      <c r="AC8" s="15"/>
      <c r="AD8" s="15"/>
      <c r="AE8" s="15"/>
      <c r="AF8" s="63"/>
      <c r="AG8" s="63"/>
      <c r="AH8" s="63"/>
      <c r="AI8" s="63"/>
      <c r="AJ8" s="63"/>
      <c r="AK8" s="103"/>
      <c r="AL8" s="104"/>
      <c r="AM8" s="105"/>
      <c r="AN8" s="104"/>
    </row>
    <row r="9">
      <c r="A9" s="22" t="s">
        <v>376</v>
      </c>
      <c r="B9" s="23" t="s">
        <v>377</v>
      </c>
      <c r="C9" s="24">
        <v>1.0</v>
      </c>
      <c r="D9" s="25" t="s">
        <v>378</v>
      </c>
      <c r="E9" s="25" t="s">
        <v>379</v>
      </c>
      <c r="F9" s="25" t="s">
        <v>380</v>
      </c>
      <c r="G9" s="15"/>
      <c r="H9" s="15"/>
      <c r="I9" s="15"/>
      <c r="J9" s="15"/>
      <c r="K9" s="15"/>
      <c r="L9" s="15"/>
      <c r="M9" s="15"/>
      <c r="N9" s="15"/>
      <c r="O9" s="15"/>
      <c r="P9" s="15"/>
      <c r="Q9" s="15"/>
      <c r="R9" s="15"/>
      <c r="S9" s="15"/>
      <c r="T9" s="15"/>
      <c r="U9" s="15"/>
      <c r="V9" s="15"/>
      <c r="W9" s="15"/>
      <c r="X9" s="15"/>
      <c r="Y9" s="15"/>
      <c r="Z9" s="15"/>
      <c r="AA9" s="15"/>
      <c r="AB9" s="15"/>
      <c r="AC9" s="15"/>
      <c r="AD9" s="15"/>
      <c r="AE9" s="15"/>
      <c r="AF9" s="63"/>
      <c r="AG9" s="63"/>
      <c r="AH9" s="63"/>
      <c r="AI9" s="63"/>
      <c r="AJ9" s="63"/>
      <c r="AK9" s="26">
        <v>30.0</v>
      </c>
      <c r="AL9" s="27">
        <f t="shared" ref="AL9:AL21" si="1">(COUNTIF(G9:AJ9,"WT"))/$AK$9</f>
        <v>0</v>
      </c>
      <c r="AM9" s="28">
        <f t="shared" ref="AM9:AM21" si="2">(COUNTIF(G9:AJ9,"SU"))/$AK$9</f>
        <v>0</v>
      </c>
      <c r="AN9" s="27">
        <f t="shared" ref="AN9:AN21" si="3">(COUNTIF(G9:AJ9,"GD"))/$AK$9</f>
        <v>0</v>
      </c>
    </row>
    <row r="10">
      <c r="A10" s="29"/>
      <c r="B10" s="30" t="s">
        <v>381</v>
      </c>
      <c r="C10" s="24">
        <v>2.0</v>
      </c>
      <c r="D10" s="89" t="s">
        <v>382</v>
      </c>
      <c r="E10" s="89" t="s">
        <v>383</v>
      </c>
      <c r="F10" s="89" t="s">
        <v>384</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67"/>
      <c r="AG10" s="67"/>
      <c r="AH10" s="67"/>
      <c r="AI10" s="67"/>
      <c r="AJ10" s="67"/>
      <c r="AK10" s="15"/>
      <c r="AL10" s="27">
        <f t="shared" si="1"/>
        <v>0</v>
      </c>
      <c r="AM10" s="28">
        <f t="shared" si="2"/>
        <v>0</v>
      </c>
      <c r="AN10" s="27">
        <f t="shared" si="3"/>
        <v>0</v>
      </c>
    </row>
    <row r="11">
      <c r="A11" s="29"/>
      <c r="B11" s="30" t="s">
        <v>385</v>
      </c>
      <c r="C11" s="25">
        <v>3.0</v>
      </c>
      <c r="D11" s="89" t="s">
        <v>386</v>
      </c>
      <c r="E11" s="89" t="s">
        <v>387</v>
      </c>
      <c r="F11" s="89" t="s">
        <v>388</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67"/>
      <c r="AG11" s="67"/>
      <c r="AH11" s="67"/>
      <c r="AI11" s="67"/>
      <c r="AJ11" s="67"/>
      <c r="AK11" s="15"/>
      <c r="AL11" s="27">
        <f t="shared" si="1"/>
        <v>0</v>
      </c>
      <c r="AM11" s="28">
        <f t="shared" si="2"/>
        <v>0</v>
      </c>
      <c r="AN11" s="27">
        <f t="shared" si="3"/>
        <v>0</v>
      </c>
    </row>
    <row r="12">
      <c r="A12" s="29"/>
      <c r="B12" s="30" t="s">
        <v>389</v>
      </c>
      <c r="C12" s="24">
        <v>4.0</v>
      </c>
      <c r="D12" s="25" t="s">
        <v>390</v>
      </c>
      <c r="E12" s="25" t="s">
        <v>391</v>
      </c>
      <c r="F12" s="25" t="s">
        <v>392</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67"/>
      <c r="AG12" s="67"/>
      <c r="AH12" s="67"/>
      <c r="AI12" s="67"/>
      <c r="AJ12" s="67"/>
      <c r="AK12" s="15"/>
      <c r="AL12" s="27">
        <f t="shared" si="1"/>
        <v>0</v>
      </c>
      <c r="AM12" s="28">
        <f t="shared" si="2"/>
        <v>0</v>
      </c>
      <c r="AN12" s="27">
        <f t="shared" si="3"/>
        <v>0</v>
      </c>
    </row>
    <row r="13">
      <c r="A13" s="29"/>
      <c r="B13" s="30" t="s">
        <v>389</v>
      </c>
      <c r="C13" s="24">
        <v>5.0</v>
      </c>
      <c r="D13" s="25" t="s">
        <v>393</v>
      </c>
      <c r="E13" s="25" t="s">
        <v>394</v>
      </c>
      <c r="F13" s="25" t="s">
        <v>395</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67"/>
      <c r="AG13" s="67"/>
      <c r="AH13" s="67"/>
      <c r="AI13" s="67"/>
      <c r="AJ13" s="67"/>
      <c r="AK13" s="15"/>
      <c r="AL13" s="27">
        <f t="shared" si="1"/>
        <v>0</v>
      </c>
      <c r="AM13" s="28">
        <f t="shared" si="2"/>
        <v>0</v>
      </c>
      <c r="AN13" s="27">
        <f t="shared" si="3"/>
        <v>0</v>
      </c>
    </row>
    <row r="14">
      <c r="A14" s="29"/>
      <c r="B14" s="30" t="s">
        <v>396</v>
      </c>
      <c r="C14" s="24">
        <v>6.0</v>
      </c>
      <c r="D14" s="25" t="s">
        <v>397</v>
      </c>
      <c r="E14" s="25" t="s">
        <v>398</v>
      </c>
      <c r="F14" s="25" t="s">
        <v>399</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67"/>
      <c r="AG14" s="67"/>
      <c r="AH14" s="67"/>
      <c r="AI14" s="67"/>
      <c r="AJ14" s="67"/>
      <c r="AK14" s="15"/>
      <c r="AL14" s="27">
        <f t="shared" si="1"/>
        <v>0</v>
      </c>
      <c r="AM14" s="28">
        <f t="shared" si="2"/>
        <v>0</v>
      </c>
      <c r="AN14" s="27">
        <f t="shared" si="3"/>
        <v>0</v>
      </c>
    </row>
    <row r="15">
      <c r="A15" s="32"/>
      <c r="B15" s="108" t="s">
        <v>396</v>
      </c>
      <c r="C15" s="24">
        <v>7.0</v>
      </c>
      <c r="D15" s="25" t="s">
        <v>400</v>
      </c>
      <c r="E15" s="25" t="s">
        <v>401</v>
      </c>
      <c r="F15" s="25" t="s">
        <v>402</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67"/>
      <c r="AG15" s="67"/>
      <c r="AH15" s="67"/>
      <c r="AI15" s="67"/>
      <c r="AJ15" s="67"/>
      <c r="AK15" s="15"/>
      <c r="AL15" s="27">
        <f t="shared" si="1"/>
        <v>0</v>
      </c>
      <c r="AM15" s="28">
        <f t="shared" si="2"/>
        <v>0</v>
      </c>
      <c r="AN15" s="27">
        <f t="shared" si="3"/>
        <v>0</v>
      </c>
    </row>
    <row r="16">
      <c r="A16" s="33" t="s">
        <v>403</v>
      </c>
      <c r="B16" s="30" t="s">
        <v>404</v>
      </c>
      <c r="C16" s="24">
        <v>1.0</v>
      </c>
      <c r="D16" s="25" t="s">
        <v>405</v>
      </c>
      <c r="E16" s="25" t="s">
        <v>406</v>
      </c>
      <c r="F16" s="25" t="s">
        <v>407</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67"/>
      <c r="AG16" s="67"/>
      <c r="AH16" s="67"/>
      <c r="AI16" s="67"/>
      <c r="AJ16" s="67"/>
      <c r="AK16" s="15"/>
      <c r="AL16" s="27">
        <f t="shared" si="1"/>
        <v>0</v>
      </c>
      <c r="AM16" s="28">
        <f t="shared" si="2"/>
        <v>0</v>
      </c>
      <c r="AN16" s="27">
        <f t="shared" si="3"/>
        <v>0</v>
      </c>
    </row>
    <row r="17">
      <c r="A17" s="29"/>
      <c r="B17" s="30" t="s">
        <v>408</v>
      </c>
      <c r="C17" s="24">
        <v>2.0</v>
      </c>
      <c r="D17" s="25" t="s">
        <v>409</v>
      </c>
      <c r="E17" s="25" t="s">
        <v>410</v>
      </c>
      <c r="F17" s="25" t="s">
        <v>411</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67"/>
      <c r="AG17" s="67"/>
      <c r="AH17" s="67"/>
      <c r="AI17" s="67"/>
      <c r="AJ17" s="67"/>
      <c r="AK17" s="15"/>
      <c r="AL17" s="27">
        <f t="shared" si="1"/>
        <v>0</v>
      </c>
      <c r="AM17" s="28">
        <f t="shared" si="2"/>
        <v>0</v>
      </c>
      <c r="AN17" s="27">
        <f t="shared" si="3"/>
        <v>0</v>
      </c>
    </row>
    <row r="18">
      <c r="A18" s="29"/>
      <c r="B18" s="30" t="s">
        <v>412</v>
      </c>
      <c r="C18" s="25">
        <v>3.0</v>
      </c>
      <c r="D18" s="25" t="s">
        <v>413</v>
      </c>
      <c r="E18" s="109" t="s">
        <v>414</v>
      </c>
      <c r="F18" s="109" t="s">
        <v>415</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67"/>
      <c r="AG18" s="67"/>
      <c r="AH18" s="67"/>
      <c r="AI18" s="67"/>
      <c r="AJ18" s="67"/>
      <c r="AK18" s="15"/>
      <c r="AL18" s="27">
        <f t="shared" si="1"/>
        <v>0</v>
      </c>
      <c r="AM18" s="28">
        <f t="shared" si="2"/>
        <v>0</v>
      </c>
      <c r="AN18" s="27">
        <f t="shared" si="3"/>
        <v>0</v>
      </c>
    </row>
    <row r="19">
      <c r="A19" s="29"/>
      <c r="B19" s="30" t="s">
        <v>416</v>
      </c>
      <c r="C19" s="25">
        <v>4.0</v>
      </c>
      <c r="D19" s="25" t="s">
        <v>417</v>
      </c>
      <c r="E19" s="25" t="s">
        <v>418</v>
      </c>
      <c r="F19" s="25" t="s">
        <v>419</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67"/>
      <c r="AG19" s="67"/>
      <c r="AH19" s="67"/>
      <c r="AI19" s="67"/>
      <c r="AJ19" s="67"/>
      <c r="AK19" s="15"/>
      <c r="AL19" s="27">
        <f t="shared" si="1"/>
        <v>0</v>
      </c>
      <c r="AM19" s="28">
        <f t="shared" si="2"/>
        <v>0</v>
      </c>
      <c r="AN19" s="27">
        <f t="shared" si="3"/>
        <v>0</v>
      </c>
    </row>
    <row r="20">
      <c r="A20" s="29"/>
      <c r="B20" s="30" t="s">
        <v>420</v>
      </c>
      <c r="C20" s="25">
        <v>5.0</v>
      </c>
      <c r="D20" s="25" t="s">
        <v>421</v>
      </c>
      <c r="E20" s="25" t="s">
        <v>422</v>
      </c>
      <c r="F20" s="25" t="s">
        <v>423</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67"/>
      <c r="AG20" s="67"/>
      <c r="AH20" s="67"/>
      <c r="AI20" s="67"/>
      <c r="AJ20" s="67"/>
      <c r="AK20" s="15"/>
      <c r="AL20" s="27">
        <f t="shared" si="1"/>
        <v>0</v>
      </c>
      <c r="AM20" s="28">
        <f t="shared" si="2"/>
        <v>0</v>
      </c>
      <c r="AN20" s="27">
        <f t="shared" si="3"/>
        <v>0</v>
      </c>
    </row>
    <row r="21">
      <c r="A21" s="32"/>
      <c r="B21" s="30" t="s">
        <v>424</v>
      </c>
      <c r="C21" s="25">
        <v>6.0</v>
      </c>
      <c r="D21" s="25" t="s">
        <v>425</v>
      </c>
      <c r="E21" s="25" t="s">
        <v>426</v>
      </c>
      <c r="F21" s="25" t="s">
        <v>427</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67"/>
      <c r="AG21" s="67"/>
      <c r="AH21" s="67"/>
      <c r="AI21" s="67"/>
      <c r="AJ21" s="67"/>
      <c r="AK21" s="15"/>
      <c r="AL21" s="27">
        <f t="shared" si="1"/>
        <v>0</v>
      </c>
      <c r="AM21" s="28">
        <f t="shared" si="2"/>
        <v>0</v>
      </c>
      <c r="AN21" s="27">
        <f t="shared" si="3"/>
        <v>0</v>
      </c>
    </row>
    <row r="22" ht="15.75" customHeight="1">
      <c r="A22" s="15"/>
      <c r="B22" s="15"/>
      <c r="C22" s="15"/>
      <c r="D22" s="38"/>
      <c r="E22" s="110" t="s">
        <v>122</v>
      </c>
      <c r="F22" s="40" t="s">
        <v>123</v>
      </c>
      <c r="G22" s="41" t="str">
        <f t="shared" ref="G22:AJ22" si="4">(COUNTIF(G9:G21,"GD")/COUNTIF(G9:G21,"*"))</f>
        <v>#DIV/0!</v>
      </c>
      <c r="H22" s="41" t="str">
        <f t="shared" si="4"/>
        <v>#DIV/0!</v>
      </c>
      <c r="I22" s="41" t="str">
        <f t="shared" si="4"/>
        <v>#DIV/0!</v>
      </c>
      <c r="J22" s="41" t="str">
        <f t="shared" si="4"/>
        <v>#DIV/0!</v>
      </c>
      <c r="K22" s="41" t="str">
        <f t="shared" si="4"/>
        <v>#DIV/0!</v>
      </c>
      <c r="L22" s="41" t="str">
        <f t="shared" si="4"/>
        <v>#DIV/0!</v>
      </c>
      <c r="M22" s="41" t="str">
        <f t="shared" si="4"/>
        <v>#DIV/0!</v>
      </c>
      <c r="N22" s="41" t="str">
        <f t="shared" si="4"/>
        <v>#DIV/0!</v>
      </c>
      <c r="O22" s="41" t="str">
        <f t="shared" si="4"/>
        <v>#DIV/0!</v>
      </c>
      <c r="P22" s="41" t="str">
        <f t="shared" si="4"/>
        <v>#DIV/0!</v>
      </c>
      <c r="Q22" s="41" t="str">
        <f t="shared" si="4"/>
        <v>#DIV/0!</v>
      </c>
      <c r="R22" s="41" t="str">
        <f t="shared" si="4"/>
        <v>#DIV/0!</v>
      </c>
      <c r="S22" s="41" t="str">
        <f t="shared" si="4"/>
        <v>#DIV/0!</v>
      </c>
      <c r="T22" s="41" t="str">
        <f t="shared" si="4"/>
        <v>#DIV/0!</v>
      </c>
      <c r="U22" s="41" t="str">
        <f t="shared" si="4"/>
        <v>#DIV/0!</v>
      </c>
      <c r="V22" s="41" t="str">
        <f t="shared" si="4"/>
        <v>#DIV/0!</v>
      </c>
      <c r="W22" s="41" t="str">
        <f t="shared" si="4"/>
        <v>#DIV/0!</v>
      </c>
      <c r="X22" s="41" t="str">
        <f t="shared" si="4"/>
        <v>#DIV/0!</v>
      </c>
      <c r="Y22" s="41" t="str">
        <f t="shared" si="4"/>
        <v>#DIV/0!</v>
      </c>
      <c r="Z22" s="41" t="str">
        <f t="shared" si="4"/>
        <v>#DIV/0!</v>
      </c>
      <c r="AA22" s="41" t="str">
        <f t="shared" si="4"/>
        <v>#DIV/0!</v>
      </c>
      <c r="AB22" s="41" t="str">
        <f t="shared" si="4"/>
        <v>#DIV/0!</v>
      </c>
      <c r="AC22" s="41" t="str">
        <f t="shared" si="4"/>
        <v>#DIV/0!</v>
      </c>
      <c r="AD22" s="41" t="str">
        <f t="shared" si="4"/>
        <v>#DIV/0!</v>
      </c>
      <c r="AE22" s="41" t="str">
        <f t="shared" si="4"/>
        <v>#DIV/0!</v>
      </c>
      <c r="AF22" s="41" t="str">
        <f t="shared" si="4"/>
        <v>#DIV/0!</v>
      </c>
      <c r="AG22" s="41" t="str">
        <f t="shared" si="4"/>
        <v>#DIV/0!</v>
      </c>
      <c r="AH22" s="41" t="str">
        <f t="shared" si="4"/>
        <v>#DIV/0!</v>
      </c>
      <c r="AI22" s="41" t="str">
        <f t="shared" si="4"/>
        <v>#DIV/0!</v>
      </c>
      <c r="AJ22" s="41" t="str">
        <f t="shared" si="4"/>
        <v>#DIV/0!</v>
      </c>
      <c r="AK22" s="15"/>
      <c r="AL22" s="42"/>
      <c r="AM22" s="43"/>
      <c r="AN22" s="43"/>
    </row>
    <row r="23" ht="15.75" customHeight="1">
      <c r="A23" s="15"/>
      <c r="B23" s="15"/>
      <c r="C23" s="15"/>
      <c r="D23" s="38"/>
      <c r="F23" s="44" t="s">
        <v>124</v>
      </c>
      <c r="G23" s="45" t="str">
        <f t="shared" ref="G23:AJ23" si="5">(COUNTIF(G9:G21,"SU")/COUNTIF(G9:G21,"*"))</f>
        <v>#DIV/0!</v>
      </c>
      <c r="H23" s="45" t="str">
        <f t="shared" si="5"/>
        <v>#DIV/0!</v>
      </c>
      <c r="I23" s="45" t="str">
        <f t="shared" si="5"/>
        <v>#DIV/0!</v>
      </c>
      <c r="J23" s="45" t="str">
        <f t="shared" si="5"/>
        <v>#DIV/0!</v>
      </c>
      <c r="K23" s="45" t="str">
        <f t="shared" si="5"/>
        <v>#DIV/0!</v>
      </c>
      <c r="L23" s="45" t="str">
        <f t="shared" si="5"/>
        <v>#DIV/0!</v>
      </c>
      <c r="M23" s="45" t="str">
        <f t="shared" si="5"/>
        <v>#DIV/0!</v>
      </c>
      <c r="N23" s="45" t="str">
        <f t="shared" si="5"/>
        <v>#DIV/0!</v>
      </c>
      <c r="O23" s="45" t="str">
        <f t="shared" si="5"/>
        <v>#DIV/0!</v>
      </c>
      <c r="P23" s="45" t="str">
        <f t="shared" si="5"/>
        <v>#DIV/0!</v>
      </c>
      <c r="Q23" s="45" t="str">
        <f t="shared" si="5"/>
        <v>#DIV/0!</v>
      </c>
      <c r="R23" s="45" t="str">
        <f t="shared" si="5"/>
        <v>#DIV/0!</v>
      </c>
      <c r="S23" s="45" t="str">
        <f t="shared" si="5"/>
        <v>#DIV/0!</v>
      </c>
      <c r="T23" s="45" t="str">
        <f t="shared" si="5"/>
        <v>#DIV/0!</v>
      </c>
      <c r="U23" s="45" t="str">
        <f t="shared" si="5"/>
        <v>#DIV/0!</v>
      </c>
      <c r="V23" s="45" t="str">
        <f t="shared" si="5"/>
        <v>#DIV/0!</v>
      </c>
      <c r="W23" s="45" t="str">
        <f t="shared" si="5"/>
        <v>#DIV/0!</v>
      </c>
      <c r="X23" s="45" t="str">
        <f t="shared" si="5"/>
        <v>#DIV/0!</v>
      </c>
      <c r="Y23" s="45" t="str">
        <f t="shared" si="5"/>
        <v>#DIV/0!</v>
      </c>
      <c r="Z23" s="45" t="str">
        <f t="shared" si="5"/>
        <v>#DIV/0!</v>
      </c>
      <c r="AA23" s="45" t="str">
        <f t="shared" si="5"/>
        <v>#DIV/0!</v>
      </c>
      <c r="AB23" s="45" t="str">
        <f t="shared" si="5"/>
        <v>#DIV/0!</v>
      </c>
      <c r="AC23" s="45" t="str">
        <f t="shared" si="5"/>
        <v>#DIV/0!</v>
      </c>
      <c r="AD23" s="45" t="str">
        <f t="shared" si="5"/>
        <v>#DIV/0!</v>
      </c>
      <c r="AE23" s="45" t="str">
        <f t="shared" si="5"/>
        <v>#DIV/0!</v>
      </c>
      <c r="AF23" s="45" t="str">
        <f t="shared" si="5"/>
        <v>#DIV/0!</v>
      </c>
      <c r="AG23" s="45" t="str">
        <f t="shared" si="5"/>
        <v>#DIV/0!</v>
      </c>
      <c r="AH23" s="45" t="str">
        <f t="shared" si="5"/>
        <v>#DIV/0!</v>
      </c>
      <c r="AI23" s="45" t="str">
        <f t="shared" si="5"/>
        <v>#DIV/0!</v>
      </c>
      <c r="AJ23" s="45" t="str">
        <f t="shared" si="5"/>
        <v>#DIV/0!</v>
      </c>
      <c r="AK23" s="15"/>
      <c r="AL23" s="42"/>
      <c r="AM23" s="43"/>
      <c r="AN23" s="43"/>
    </row>
    <row r="24" ht="15.75" customHeight="1">
      <c r="A24" s="15"/>
      <c r="B24" s="15"/>
      <c r="C24" s="15"/>
      <c r="D24" s="38"/>
      <c r="F24" s="44" t="s">
        <v>125</v>
      </c>
      <c r="G24" s="45" t="str">
        <f t="shared" ref="G24:AJ24" si="6">(COUNTIF(G9:G21,"WT")/COUNTIF(G9:G21,"*"))</f>
        <v>#DIV/0!</v>
      </c>
      <c r="H24" s="45" t="str">
        <f t="shared" si="6"/>
        <v>#DIV/0!</v>
      </c>
      <c r="I24" s="45" t="str">
        <f t="shared" si="6"/>
        <v>#DIV/0!</v>
      </c>
      <c r="J24" s="45" t="str">
        <f t="shared" si="6"/>
        <v>#DIV/0!</v>
      </c>
      <c r="K24" s="45" t="str">
        <f t="shared" si="6"/>
        <v>#DIV/0!</v>
      </c>
      <c r="L24" s="45" t="str">
        <f t="shared" si="6"/>
        <v>#DIV/0!</v>
      </c>
      <c r="M24" s="45" t="str">
        <f t="shared" si="6"/>
        <v>#DIV/0!</v>
      </c>
      <c r="N24" s="45" t="str">
        <f t="shared" si="6"/>
        <v>#DIV/0!</v>
      </c>
      <c r="O24" s="45" t="str">
        <f t="shared" si="6"/>
        <v>#DIV/0!</v>
      </c>
      <c r="P24" s="45" t="str">
        <f t="shared" si="6"/>
        <v>#DIV/0!</v>
      </c>
      <c r="Q24" s="45" t="str">
        <f t="shared" si="6"/>
        <v>#DIV/0!</v>
      </c>
      <c r="R24" s="45" t="str">
        <f t="shared" si="6"/>
        <v>#DIV/0!</v>
      </c>
      <c r="S24" s="45" t="str">
        <f t="shared" si="6"/>
        <v>#DIV/0!</v>
      </c>
      <c r="T24" s="45" t="str">
        <f t="shared" si="6"/>
        <v>#DIV/0!</v>
      </c>
      <c r="U24" s="45" t="str">
        <f t="shared" si="6"/>
        <v>#DIV/0!</v>
      </c>
      <c r="V24" s="45" t="str">
        <f t="shared" si="6"/>
        <v>#DIV/0!</v>
      </c>
      <c r="W24" s="45" t="str">
        <f t="shared" si="6"/>
        <v>#DIV/0!</v>
      </c>
      <c r="X24" s="45" t="str">
        <f t="shared" si="6"/>
        <v>#DIV/0!</v>
      </c>
      <c r="Y24" s="45" t="str">
        <f t="shared" si="6"/>
        <v>#DIV/0!</v>
      </c>
      <c r="Z24" s="45" t="str">
        <f t="shared" si="6"/>
        <v>#DIV/0!</v>
      </c>
      <c r="AA24" s="45" t="str">
        <f t="shared" si="6"/>
        <v>#DIV/0!</v>
      </c>
      <c r="AB24" s="45" t="str">
        <f t="shared" si="6"/>
        <v>#DIV/0!</v>
      </c>
      <c r="AC24" s="45" t="str">
        <f t="shared" si="6"/>
        <v>#DIV/0!</v>
      </c>
      <c r="AD24" s="45" t="str">
        <f t="shared" si="6"/>
        <v>#DIV/0!</v>
      </c>
      <c r="AE24" s="45" t="str">
        <f t="shared" si="6"/>
        <v>#DIV/0!</v>
      </c>
      <c r="AF24" s="45" t="str">
        <f t="shared" si="6"/>
        <v>#DIV/0!</v>
      </c>
      <c r="AG24" s="45" t="str">
        <f t="shared" si="6"/>
        <v>#DIV/0!</v>
      </c>
      <c r="AH24" s="45" t="str">
        <f t="shared" si="6"/>
        <v>#DIV/0!</v>
      </c>
      <c r="AI24" s="45" t="str">
        <f t="shared" si="6"/>
        <v>#DIV/0!</v>
      </c>
      <c r="AJ24" s="45" t="str">
        <f t="shared" si="6"/>
        <v>#DIV/0!</v>
      </c>
      <c r="AK24" s="15"/>
      <c r="AL24" s="42"/>
      <c r="AM24" s="43"/>
      <c r="AN24" s="43"/>
    </row>
    <row r="25" ht="15.75" customHeight="1">
      <c r="A25" s="15"/>
      <c r="B25" s="15"/>
      <c r="C25" s="15"/>
      <c r="D25" s="38"/>
      <c r="F25" s="38"/>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42"/>
      <c r="AM25" s="43"/>
      <c r="AN25" s="43"/>
    </row>
    <row r="26" ht="15.75" customHeight="1">
      <c r="A26" s="15"/>
      <c r="B26" s="15"/>
      <c r="C26" s="15"/>
      <c r="D26" s="38"/>
      <c r="E26" s="38"/>
      <c r="F26" s="38"/>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42"/>
      <c r="AM26" s="43"/>
      <c r="AN26" s="43"/>
    </row>
    <row r="27" ht="15.75" customHeight="1">
      <c r="A27" s="15"/>
      <c r="B27" s="15"/>
      <c r="C27" s="15"/>
      <c r="D27" s="38"/>
      <c r="E27" s="38"/>
      <c r="F27" s="38"/>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42"/>
      <c r="AM27" s="43"/>
      <c r="AN27" s="43"/>
    </row>
    <row r="28" ht="15.75" customHeight="1">
      <c r="A28" s="15"/>
      <c r="B28" s="15"/>
      <c r="C28" s="15"/>
      <c r="D28" s="38"/>
      <c r="E28" s="38"/>
      <c r="F28" s="38"/>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42"/>
      <c r="AM28" s="43"/>
      <c r="AN28" s="43"/>
    </row>
    <row r="29" ht="15.75" customHeight="1">
      <c r="A29" s="15"/>
      <c r="B29" s="15"/>
      <c r="C29" s="15"/>
      <c r="D29" s="38"/>
      <c r="E29" s="38"/>
      <c r="F29" s="3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42"/>
      <c r="AM29" s="43"/>
      <c r="AN29" s="43"/>
    </row>
    <row r="30" ht="15.75" customHeight="1">
      <c r="A30" s="15"/>
      <c r="B30" s="15"/>
      <c r="C30" s="15"/>
      <c r="D30" s="38"/>
      <c r="E30" s="38"/>
      <c r="F30" s="38"/>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42"/>
      <c r="AM30" s="43"/>
      <c r="AN30" s="43"/>
    </row>
    <row r="31" ht="15.75" customHeight="1">
      <c r="A31" s="15"/>
      <c r="B31" s="15"/>
      <c r="C31" s="15"/>
      <c r="D31" s="38"/>
      <c r="E31" s="38"/>
      <c r="F31" s="3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42"/>
      <c r="AM31" s="43"/>
      <c r="AN31" s="43"/>
    </row>
    <row r="32" ht="15.75" customHeight="1">
      <c r="A32" s="15"/>
      <c r="B32" s="15"/>
      <c r="C32" s="15"/>
      <c r="D32" s="38"/>
      <c r="E32" s="38"/>
      <c r="F32" s="38"/>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A33" s="15"/>
      <c r="B33" s="15"/>
      <c r="C33" s="15"/>
      <c r="D33" s="38"/>
      <c r="E33" s="38"/>
      <c r="F33" s="38"/>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ht="15.75" customHeight="1">
      <c r="A34" s="15"/>
      <c r="B34" s="15"/>
      <c r="C34" s="15"/>
      <c r="D34" s="38"/>
      <c r="E34" s="38"/>
      <c r="F34" s="3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ht="15.75" customHeight="1">
      <c r="A35" s="15"/>
      <c r="B35" s="15"/>
      <c r="C35" s="15"/>
      <c r="D35" s="38"/>
      <c r="E35" s="38"/>
      <c r="F35" s="3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A36" s="15"/>
      <c r="B36" s="15"/>
      <c r="C36" s="15"/>
      <c r="D36" s="38"/>
      <c r="E36" s="38"/>
      <c r="F36" s="3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15"/>
      <c r="B37" s="15"/>
      <c r="C37" s="15"/>
      <c r="D37" s="38"/>
      <c r="E37" s="38"/>
      <c r="F37" s="3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15"/>
      <c r="B38" s="15"/>
      <c r="C38" s="15"/>
      <c r="D38" s="38"/>
      <c r="E38" s="38"/>
      <c r="F38" s="3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15"/>
      <c r="B39" s="15"/>
      <c r="C39" s="15"/>
      <c r="D39" s="38"/>
      <c r="E39" s="38"/>
      <c r="F39" s="3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15"/>
      <c r="B40" s="15"/>
      <c r="C40" s="15"/>
      <c r="D40" s="38"/>
      <c r="E40" s="38"/>
      <c r="F40" s="3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15"/>
      <c r="B41" s="15"/>
      <c r="C41" s="15"/>
      <c r="D41" s="38"/>
      <c r="E41" s="38"/>
      <c r="F41" s="3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15"/>
      <c r="B42" s="15"/>
      <c r="C42" s="15"/>
      <c r="D42" s="38"/>
      <c r="E42" s="38"/>
      <c r="F42" s="3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15"/>
      <c r="B43" s="15"/>
      <c r="C43" s="15"/>
      <c r="D43" s="38"/>
      <c r="E43" s="38"/>
      <c r="F43" s="3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15"/>
      <c r="B44" s="15"/>
      <c r="C44" s="15"/>
      <c r="D44" s="38"/>
      <c r="E44" s="38"/>
      <c r="F44" s="3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15"/>
      <c r="B45" s="15"/>
      <c r="C45" s="15"/>
      <c r="D45" s="38"/>
      <c r="E45" s="38"/>
      <c r="F45" s="3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15"/>
      <c r="B46" s="15"/>
      <c r="C46" s="15"/>
      <c r="D46" s="38"/>
      <c r="E46" s="38"/>
      <c r="F46" s="3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15"/>
      <c r="B47" s="15"/>
      <c r="C47" s="15"/>
      <c r="D47" s="38"/>
      <c r="E47" s="38"/>
      <c r="F47" s="3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15"/>
      <c r="B48" s="15"/>
      <c r="C48" s="15"/>
      <c r="D48" s="38"/>
      <c r="E48" s="38"/>
      <c r="F48" s="3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15"/>
      <c r="B49" s="15"/>
      <c r="C49" s="15"/>
      <c r="D49" s="38"/>
      <c r="E49" s="38"/>
      <c r="F49" s="3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38"/>
      <c r="E50" s="38"/>
      <c r="F50" s="3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38"/>
      <c r="E51" s="38"/>
      <c r="F51" s="3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38"/>
      <c r="E52" s="38"/>
      <c r="F52" s="3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38"/>
      <c r="E53" s="38"/>
      <c r="F53" s="3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38"/>
      <c r="E54" s="38"/>
      <c r="F54" s="3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38"/>
      <c r="E55" s="38"/>
      <c r="F55" s="3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38"/>
      <c r="E56" s="38"/>
      <c r="F56" s="3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38"/>
      <c r="E57" s="38"/>
      <c r="F57" s="3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38"/>
      <c r="E58" s="38"/>
      <c r="F58" s="3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38"/>
      <c r="E59" s="38"/>
      <c r="F59" s="3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38"/>
      <c r="E60" s="38"/>
      <c r="F60" s="3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38"/>
      <c r="E61" s="38"/>
      <c r="F61" s="3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38"/>
      <c r="E62" s="38"/>
      <c r="F62" s="3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38"/>
      <c r="E63" s="38"/>
      <c r="F63" s="3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38"/>
      <c r="E64" s="38"/>
      <c r="F64" s="3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38"/>
      <c r="E65" s="38"/>
      <c r="F65" s="3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38"/>
      <c r="E66" s="38"/>
      <c r="F66" s="3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38"/>
      <c r="E67" s="38"/>
      <c r="F67" s="3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38"/>
      <c r="E68" s="38"/>
      <c r="F68" s="3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38"/>
      <c r="E69" s="38"/>
      <c r="F69" s="3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38"/>
      <c r="E70" s="38"/>
      <c r="F70" s="3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38"/>
      <c r="E71" s="38"/>
      <c r="F71" s="3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38"/>
      <c r="E72" s="38"/>
      <c r="F72" s="3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38"/>
      <c r="E73" s="38"/>
      <c r="F73" s="3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38"/>
      <c r="E74" s="38"/>
      <c r="F74" s="3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38"/>
      <c r="E75" s="38"/>
      <c r="F75" s="3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38"/>
      <c r="E76" s="38"/>
      <c r="F76" s="3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38"/>
      <c r="E77" s="38"/>
      <c r="F77" s="3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38"/>
      <c r="E78" s="38"/>
      <c r="F78" s="3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38"/>
      <c r="E79" s="38"/>
      <c r="F79" s="3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38"/>
      <c r="E80" s="38"/>
      <c r="F80" s="3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38"/>
      <c r="E81" s="38"/>
      <c r="F81" s="3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38"/>
      <c r="E82" s="38"/>
      <c r="F82" s="3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38"/>
      <c r="E83" s="38"/>
      <c r="F83" s="3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38"/>
      <c r="E84" s="38"/>
      <c r="F84" s="3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38"/>
      <c r="E85" s="38"/>
      <c r="F85" s="3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38"/>
      <c r="E86" s="38"/>
      <c r="F86" s="3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38"/>
      <c r="E87" s="38"/>
      <c r="F87" s="3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38"/>
      <c r="E88" s="38"/>
      <c r="F88" s="3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38"/>
      <c r="E89" s="38"/>
      <c r="F89" s="3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38"/>
      <c r="E90" s="38"/>
      <c r="F90" s="3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38"/>
      <c r="E91" s="38"/>
      <c r="F91" s="3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38"/>
      <c r="E92" s="38"/>
      <c r="F92" s="3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38"/>
      <c r="E93" s="38"/>
      <c r="F93" s="3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38"/>
      <c r="E94" s="38"/>
      <c r="F94" s="3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38"/>
      <c r="E95" s="38"/>
      <c r="F95" s="3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38"/>
      <c r="E96" s="38"/>
      <c r="F96" s="3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38"/>
      <c r="E97" s="38"/>
      <c r="F97" s="3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38"/>
      <c r="E98" s="38"/>
      <c r="F98" s="3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38"/>
      <c r="E99" s="38"/>
      <c r="F99" s="3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38"/>
      <c r="E100" s="38"/>
      <c r="F100" s="3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38"/>
      <c r="E101" s="38"/>
      <c r="F101" s="3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38"/>
      <c r="E102" s="38"/>
      <c r="F102" s="3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38"/>
      <c r="E103" s="38"/>
      <c r="F103" s="3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38"/>
      <c r="E104" s="38"/>
      <c r="F104" s="3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38"/>
      <c r="E105" s="38"/>
      <c r="F105" s="3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38"/>
      <c r="E106" s="38"/>
      <c r="F106" s="3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38"/>
      <c r="E107" s="38"/>
      <c r="F107" s="3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38"/>
      <c r="E108" s="38"/>
      <c r="F108" s="3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38"/>
      <c r="E109" s="38"/>
      <c r="F109" s="3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38"/>
      <c r="E110" s="38"/>
      <c r="F110" s="3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38"/>
      <c r="E111" s="38"/>
      <c r="F111" s="3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38"/>
      <c r="E112" s="38"/>
      <c r="F112" s="3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38"/>
      <c r="E113" s="38"/>
      <c r="F113" s="3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38"/>
      <c r="E114" s="38"/>
      <c r="F114" s="3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38"/>
      <c r="E115" s="38"/>
      <c r="F115" s="3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38"/>
      <c r="E116" s="38"/>
      <c r="F116" s="3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38"/>
      <c r="E117" s="38"/>
      <c r="F117" s="3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38"/>
      <c r="E118" s="38"/>
      <c r="F118" s="3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38"/>
      <c r="E119" s="38"/>
      <c r="F119" s="3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38"/>
      <c r="E120" s="38"/>
      <c r="F120" s="3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38"/>
      <c r="E121" s="38"/>
      <c r="F121" s="3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38"/>
      <c r="E122" s="38"/>
      <c r="F122" s="3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38"/>
      <c r="E123" s="38"/>
      <c r="F123" s="3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38"/>
      <c r="E124" s="38"/>
      <c r="F124" s="3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38"/>
      <c r="E125" s="38"/>
      <c r="F125" s="3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38"/>
      <c r="E126" s="38"/>
      <c r="F126" s="3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38"/>
      <c r="E127" s="38"/>
      <c r="F127" s="3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38"/>
      <c r="E128" s="38"/>
      <c r="F128" s="3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38"/>
      <c r="E129" s="38"/>
      <c r="F129" s="3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38"/>
      <c r="E130" s="38"/>
      <c r="F130" s="3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38"/>
      <c r="E131" s="38"/>
      <c r="F131" s="3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38"/>
      <c r="E132" s="38"/>
      <c r="F132" s="3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38"/>
      <c r="E133" s="38"/>
      <c r="F133" s="3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38"/>
      <c r="E134" s="38"/>
      <c r="F134" s="3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38"/>
      <c r="E135" s="38"/>
      <c r="F135" s="3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38"/>
      <c r="E136" s="38"/>
      <c r="F136" s="3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38"/>
      <c r="E137" s="38"/>
      <c r="F137" s="3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38"/>
      <c r="E138" s="38"/>
      <c r="F138" s="3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38"/>
      <c r="E139" s="38"/>
      <c r="F139" s="3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38"/>
      <c r="E140" s="38"/>
      <c r="F140" s="3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38"/>
      <c r="E141" s="38"/>
      <c r="F141" s="3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38"/>
      <c r="E142" s="38"/>
      <c r="F142" s="3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38"/>
      <c r="E143" s="38"/>
      <c r="F143" s="3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38"/>
      <c r="E144" s="38"/>
      <c r="F144" s="3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38"/>
      <c r="E145" s="38"/>
      <c r="F145" s="3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38"/>
      <c r="E146" s="38"/>
      <c r="F146" s="3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38"/>
      <c r="E147" s="38"/>
      <c r="F147" s="3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38"/>
      <c r="E148" s="38"/>
      <c r="F148" s="3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38"/>
      <c r="E149" s="38"/>
      <c r="F149" s="3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38"/>
      <c r="E150" s="38"/>
      <c r="F150" s="3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38"/>
      <c r="E151" s="38"/>
      <c r="F151" s="3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38"/>
      <c r="E152" s="38"/>
      <c r="F152" s="3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38"/>
      <c r="E153" s="38"/>
      <c r="F153" s="3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38"/>
      <c r="E154" s="38"/>
      <c r="F154" s="3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38"/>
      <c r="E155" s="38"/>
      <c r="F155" s="3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38"/>
      <c r="E156" s="38"/>
      <c r="F156" s="3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38"/>
      <c r="E157" s="38"/>
      <c r="F157" s="3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38"/>
      <c r="E158" s="38"/>
      <c r="F158" s="3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38"/>
      <c r="E159" s="38"/>
      <c r="F159" s="3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38"/>
      <c r="E160" s="38"/>
      <c r="F160" s="3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38"/>
      <c r="E161" s="38"/>
      <c r="F161" s="3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38"/>
      <c r="E162" s="38"/>
      <c r="F162" s="3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38"/>
      <c r="E163" s="38"/>
      <c r="F163" s="3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38"/>
      <c r="E164" s="38"/>
      <c r="F164" s="3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38"/>
      <c r="E165" s="38"/>
      <c r="F165" s="3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38"/>
      <c r="E166" s="38"/>
      <c r="F166" s="3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38"/>
      <c r="E167" s="38"/>
      <c r="F167" s="3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38"/>
      <c r="E168" s="38"/>
      <c r="F168" s="3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38"/>
      <c r="E169" s="38"/>
      <c r="F169" s="3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38"/>
      <c r="E170" s="38"/>
      <c r="F170" s="3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38"/>
      <c r="E171" s="38"/>
      <c r="F171" s="3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38"/>
      <c r="E172" s="38"/>
      <c r="F172" s="3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38"/>
      <c r="E173" s="38"/>
      <c r="F173" s="3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38"/>
      <c r="E174" s="38"/>
      <c r="F174" s="3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38"/>
      <c r="E175" s="38"/>
      <c r="F175" s="3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38"/>
      <c r="E176" s="38"/>
      <c r="F176" s="3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38"/>
      <c r="E177" s="38"/>
      <c r="F177" s="3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38"/>
      <c r="E178" s="38"/>
      <c r="F178" s="3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38"/>
      <c r="E179" s="38"/>
      <c r="F179" s="3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38"/>
      <c r="E180" s="38"/>
      <c r="F180" s="3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38"/>
      <c r="E181" s="38"/>
      <c r="F181" s="3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38"/>
      <c r="E182" s="38"/>
      <c r="F182" s="3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38"/>
      <c r="E183" s="38"/>
      <c r="F183" s="3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38"/>
      <c r="E184" s="38"/>
      <c r="F184" s="3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38"/>
      <c r="E185" s="38"/>
      <c r="F185" s="3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38"/>
      <c r="E186" s="38"/>
      <c r="F186" s="3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38"/>
      <c r="E187" s="38"/>
      <c r="F187" s="3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38"/>
      <c r="E188" s="38"/>
      <c r="F188" s="3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38"/>
      <c r="E189" s="38"/>
      <c r="F189" s="3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38"/>
      <c r="E190" s="38"/>
      <c r="F190" s="3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38"/>
      <c r="E191" s="38"/>
      <c r="F191" s="3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38"/>
      <c r="E192" s="38"/>
      <c r="F192" s="3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38"/>
      <c r="E193" s="38"/>
      <c r="F193" s="3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38"/>
      <c r="E194" s="38"/>
      <c r="F194" s="3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38"/>
      <c r="E195" s="38"/>
      <c r="F195" s="3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38"/>
      <c r="E196" s="38"/>
      <c r="F196" s="3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38"/>
      <c r="E197" s="38"/>
      <c r="F197" s="3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38"/>
      <c r="E198" s="38"/>
      <c r="F198" s="3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38"/>
      <c r="E199" s="38"/>
      <c r="F199" s="3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38"/>
      <c r="E200" s="38"/>
      <c r="F200" s="3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38"/>
      <c r="E201" s="38"/>
      <c r="F201" s="3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38"/>
      <c r="E202" s="38"/>
      <c r="F202" s="3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38"/>
      <c r="E203" s="38"/>
      <c r="F203" s="3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38"/>
      <c r="E204" s="38"/>
      <c r="F204" s="3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38"/>
      <c r="E205" s="38"/>
      <c r="F205" s="3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38"/>
      <c r="E206" s="38"/>
      <c r="F206" s="3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38"/>
      <c r="E207" s="38"/>
      <c r="F207" s="3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38"/>
      <c r="E208" s="38"/>
      <c r="F208" s="3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38"/>
      <c r="E209" s="38"/>
      <c r="F209" s="3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38"/>
      <c r="E210" s="38"/>
      <c r="F210" s="3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38"/>
      <c r="E211" s="38"/>
      <c r="F211" s="3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38"/>
      <c r="E212" s="38"/>
      <c r="F212" s="3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38"/>
      <c r="E213" s="38"/>
      <c r="F213" s="3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38"/>
      <c r="E214" s="38"/>
      <c r="F214" s="3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38"/>
      <c r="E215" s="38"/>
      <c r="F215" s="3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38"/>
      <c r="E216" s="38"/>
      <c r="F216" s="3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38"/>
      <c r="E217" s="38"/>
      <c r="F217" s="3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38"/>
      <c r="E218" s="38"/>
      <c r="F218" s="3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38"/>
      <c r="E219" s="38"/>
      <c r="F219" s="3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38"/>
      <c r="E220" s="38"/>
      <c r="F220" s="3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38"/>
      <c r="E221" s="38"/>
      <c r="F221" s="3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38"/>
      <c r="E222" s="38"/>
      <c r="F222" s="3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38"/>
      <c r="E223" s="38"/>
      <c r="F223" s="3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15"/>
      <c r="B224" s="15"/>
      <c r="C224" s="15"/>
      <c r="D224" s="38"/>
      <c r="E224" s="38"/>
      <c r="F224" s="38"/>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9:A15"/>
    <mergeCell ref="A16:A21"/>
    <mergeCell ref="E22:E25"/>
    <mergeCell ref="A3:A8"/>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B15"/>
    <hyperlink r:id="rId16" ref="A16"/>
    <hyperlink r:id="rId17" ref="B16"/>
    <hyperlink r:id="rId18" ref="B17"/>
    <hyperlink r:id="rId19" ref="B18"/>
    <hyperlink r:id="rId20" ref="B19"/>
    <hyperlink r:id="rId21" ref="B20"/>
    <hyperlink r:id="rId22" ref="B21"/>
  </hyperlinks>
  <printOptions/>
  <pageMargins bottom="0.75" footer="0.0" header="0.0" left="0.7" right="0.7" top="0.75"/>
  <pageSetup orientation="landscape"/>
  <drawing r:id="rId2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3" width="20.75"/>
    <col customWidth="1" min="4" max="4" width="7.75"/>
    <col customWidth="1" min="5" max="7" width="40.75"/>
    <col customWidth="1" min="8" max="41" width="14.38"/>
  </cols>
  <sheetData>
    <row r="1" ht="40.5" customHeight="1">
      <c r="A1" s="111"/>
      <c r="B1" s="9"/>
      <c r="C1" s="10" t="s">
        <v>428</v>
      </c>
      <c r="D1" s="11"/>
      <c r="E1" s="12"/>
      <c r="F1" s="13" t="s">
        <v>8</v>
      </c>
      <c r="G1" s="14"/>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row>
    <row r="2" ht="90.75" customHeight="1">
      <c r="A2" s="112"/>
      <c r="B2" s="16" t="s">
        <v>9</v>
      </c>
      <c r="C2" s="17" t="s">
        <v>10</v>
      </c>
      <c r="D2" s="18" t="s">
        <v>11</v>
      </c>
      <c r="E2" s="18" t="s">
        <v>12</v>
      </c>
      <c r="F2" s="18" t="s">
        <v>13</v>
      </c>
      <c r="G2" s="19" t="s">
        <v>14</v>
      </c>
      <c r="H2" s="20" t="s">
        <v>15</v>
      </c>
      <c r="I2" s="20" t="s">
        <v>16</v>
      </c>
      <c r="J2" s="20" t="s">
        <v>17</v>
      </c>
      <c r="K2" s="20" t="s">
        <v>18</v>
      </c>
      <c r="L2" s="20" t="s">
        <v>19</v>
      </c>
      <c r="M2" s="20" t="s">
        <v>20</v>
      </c>
      <c r="N2" s="20" t="s">
        <v>21</v>
      </c>
      <c r="O2" s="20" t="s">
        <v>22</v>
      </c>
      <c r="P2" s="20" t="s">
        <v>23</v>
      </c>
      <c r="Q2" s="20" t="s">
        <v>24</v>
      </c>
      <c r="R2" s="20" t="s">
        <v>25</v>
      </c>
      <c r="S2" s="20" t="s">
        <v>26</v>
      </c>
      <c r="T2" s="20" t="s">
        <v>27</v>
      </c>
      <c r="U2" s="20" t="s">
        <v>28</v>
      </c>
      <c r="V2" s="20" t="s">
        <v>29</v>
      </c>
      <c r="W2" s="20" t="s">
        <v>30</v>
      </c>
      <c r="X2" s="20" t="s">
        <v>31</v>
      </c>
      <c r="Y2" s="20" t="s">
        <v>32</v>
      </c>
      <c r="Z2" s="20" t="s">
        <v>33</v>
      </c>
      <c r="AA2" s="20" t="s">
        <v>34</v>
      </c>
      <c r="AB2" s="20" t="s">
        <v>35</v>
      </c>
      <c r="AC2" s="20" t="s">
        <v>36</v>
      </c>
      <c r="AD2" s="20" t="s">
        <v>37</v>
      </c>
      <c r="AE2" s="20" t="s">
        <v>38</v>
      </c>
      <c r="AF2" s="20" t="s">
        <v>39</v>
      </c>
      <c r="AG2" s="20" t="s">
        <v>40</v>
      </c>
      <c r="AH2" s="20" t="s">
        <v>41</v>
      </c>
      <c r="AI2" s="20" t="s">
        <v>42</v>
      </c>
      <c r="AJ2" s="20" t="s">
        <v>43</v>
      </c>
      <c r="AK2" s="20" t="s">
        <v>44</v>
      </c>
      <c r="AL2" s="21" t="s">
        <v>45</v>
      </c>
      <c r="AM2" s="21" t="s">
        <v>46</v>
      </c>
      <c r="AN2" s="21" t="s">
        <v>47</v>
      </c>
      <c r="AO2" s="21" t="s">
        <v>48</v>
      </c>
    </row>
    <row r="3">
      <c r="A3" s="112"/>
      <c r="B3" s="113" t="s">
        <v>429</v>
      </c>
      <c r="C3" s="114" t="s">
        <v>430</v>
      </c>
      <c r="D3" s="115">
        <v>1.0</v>
      </c>
      <c r="E3" s="116" t="s">
        <v>431</v>
      </c>
      <c r="F3" s="116" t="s">
        <v>432</v>
      </c>
      <c r="G3" s="116" t="s">
        <v>433</v>
      </c>
      <c r="H3" s="15"/>
      <c r="I3" s="15"/>
      <c r="J3" s="15"/>
      <c r="K3" s="15"/>
      <c r="L3" s="15"/>
      <c r="M3" s="15"/>
      <c r="N3" s="15"/>
      <c r="O3" s="15"/>
      <c r="P3" s="15"/>
      <c r="Q3" s="15"/>
      <c r="R3" s="15"/>
      <c r="S3" s="15"/>
      <c r="T3" s="15"/>
      <c r="U3" s="15"/>
      <c r="V3" s="15"/>
      <c r="W3" s="15"/>
      <c r="X3" s="15"/>
      <c r="Y3" s="15"/>
      <c r="Z3" s="15"/>
      <c r="AA3" s="15"/>
      <c r="AB3" s="15"/>
      <c r="AC3" s="15"/>
      <c r="AD3" s="15"/>
      <c r="AE3" s="15"/>
      <c r="AF3" s="15"/>
      <c r="AG3" s="67"/>
      <c r="AH3" s="67"/>
      <c r="AI3" s="67"/>
      <c r="AJ3" s="67"/>
      <c r="AK3" s="67"/>
      <c r="AL3" s="15">
        <v>30.0</v>
      </c>
      <c r="AM3" s="27">
        <f t="shared" ref="AM3:AM14" si="1">(COUNTIF(H3:AK3,"WT"))/$AL$3</f>
        <v>0</v>
      </c>
      <c r="AN3" s="28">
        <f t="shared" ref="AN3:AN14" si="2">(COUNTIF(H3:AK3,"SU"))/$AL$3</f>
        <v>0</v>
      </c>
      <c r="AO3" s="27">
        <f t="shared" ref="AO3:AO14" si="3">(COUNTIF(H3:AK3,"GD"))/$AL$3</f>
        <v>0</v>
      </c>
    </row>
    <row r="4">
      <c r="B4" s="117"/>
      <c r="C4" s="118" t="s">
        <v>434</v>
      </c>
      <c r="D4" s="115">
        <v>2.0</v>
      </c>
      <c r="E4" s="116" t="s">
        <v>435</v>
      </c>
      <c r="F4" s="116" t="s">
        <v>436</v>
      </c>
      <c r="G4" s="116" t="s">
        <v>437</v>
      </c>
      <c r="H4" s="15"/>
      <c r="I4" s="15"/>
      <c r="J4" s="15"/>
      <c r="K4" s="15"/>
      <c r="L4" s="15"/>
      <c r="M4" s="15"/>
      <c r="N4" s="15"/>
      <c r="O4" s="15"/>
      <c r="P4" s="15"/>
      <c r="Q4" s="15"/>
      <c r="R4" s="15"/>
      <c r="S4" s="15"/>
      <c r="T4" s="15"/>
      <c r="U4" s="15"/>
      <c r="V4" s="15"/>
      <c r="W4" s="15"/>
      <c r="X4" s="15"/>
      <c r="Y4" s="15"/>
      <c r="Z4" s="15"/>
      <c r="AA4" s="15"/>
      <c r="AB4" s="15"/>
      <c r="AC4" s="15"/>
      <c r="AD4" s="15"/>
      <c r="AE4" s="15"/>
      <c r="AF4" s="15"/>
      <c r="AG4" s="67"/>
      <c r="AH4" s="67"/>
      <c r="AI4" s="67"/>
      <c r="AJ4" s="67"/>
      <c r="AK4" s="67"/>
      <c r="AL4" s="15"/>
      <c r="AM4" s="27">
        <f t="shared" si="1"/>
        <v>0</v>
      </c>
      <c r="AN4" s="28">
        <f t="shared" si="2"/>
        <v>0</v>
      </c>
      <c r="AO4" s="27">
        <f t="shared" si="3"/>
        <v>0</v>
      </c>
    </row>
    <row r="5">
      <c r="B5" s="117"/>
      <c r="C5" s="118" t="s">
        <v>438</v>
      </c>
      <c r="D5" s="73">
        <v>3.0</v>
      </c>
      <c r="E5" s="116" t="s">
        <v>439</v>
      </c>
      <c r="F5" s="116" t="s">
        <v>440</v>
      </c>
      <c r="G5" s="116" t="s">
        <v>441</v>
      </c>
      <c r="H5" s="15"/>
      <c r="I5" s="15"/>
      <c r="J5" s="15"/>
      <c r="K5" s="15"/>
      <c r="L5" s="15"/>
      <c r="M5" s="15"/>
      <c r="N5" s="15"/>
      <c r="O5" s="15"/>
      <c r="P5" s="15"/>
      <c r="Q5" s="15"/>
      <c r="R5" s="15"/>
      <c r="S5" s="15"/>
      <c r="T5" s="15"/>
      <c r="U5" s="15"/>
      <c r="V5" s="15"/>
      <c r="W5" s="15"/>
      <c r="X5" s="15"/>
      <c r="Y5" s="15"/>
      <c r="Z5" s="15"/>
      <c r="AA5" s="15"/>
      <c r="AB5" s="15"/>
      <c r="AC5" s="15"/>
      <c r="AD5" s="15"/>
      <c r="AE5" s="15"/>
      <c r="AF5" s="15"/>
      <c r="AG5" s="67"/>
      <c r="AH5" s="67"/>
      <c r="AI5" s="67"/>
      <c r="AJ5" s="67"/>
      <c r="AK5" s="67"/>
      <c r="AL5" s="15"/>
      <c r="AM5" s="27">
        <f t="shared" si="1"/>
        <v>0</v>
      </c>
      <c r="AN5" s="28">
        <f t="shared" si="2"/>
        <v>0</v>
      </c>
      <c r="AO5" s="27">
        <f t="shared" si="3"/>
        <v>0</v>
      </c>
    </row>
    <row r="6">
      <c r="B6" s="117"/>
      <c r="C6" s="118" t="s">
        <v>442</v>
      </c>
      <c r="D6" s="73">
        <v>4.0</v>
      </c>
      <c r="E6" s="119" t="s">
        <v>443</v>
      </c>
      <c r="F6" s="116" t="s">
        <v>444</v>
      </c>
      <c r="G6" s="116" t="s">
        <v>445</v>
      </c>
      <c r="H6" s="15"/>
      <c r="I6" s="15"/>
      <c r="J6" s="15"/>
      <c r="K6" s="15"/>
      <c r="L6" s="15"/>
      <c r="M6" s="15"/>
      <c r="N6" s="15"/>
      <c r="O6" s="15"/>
      <c r="P6" s="15"/>
      <c r="Q6" s="15"/>
      <c r="R6" s="15"/>
      <c r="S6" s="15"/>
      <c r="T6" s="15"/>
      <c r="U6" s="15"/>
      <c r="V6" s="15"/>
      <c r="W6" s="15"/>
      <c r="X6" s="15"/>
      <c r="Y6" s="15"/>
      <c r="Z6" s="15"/>
      <c r="AA6" s="15"/>
      <c r="AB6" s="15"/>
      <c r="AC6" s="15"/>
      <c r="AD6" s="15"/>
      <c r="AE6" s="15"/>
      <c r="AF6" s="15"/>
      <c r="AG6" s="67"/>
      <c r="AH6" s="67"/>
      <c r="AI6" s="67"/>
      <c r="AJ6" s="67"/>
      <c r="AK6" s="67"/>
      <c r="AL6" s="15"/>
      <c r="AM6" s="27">
        <f t="shared" si="1"/>
        <v>0</v>
      </c>
      <c r="AN6" s="28">
        <f t="shared" si="2"/>
        <v>0</v>
      </c>
      <c r="AO6" s="27">
        <f t="shared" si="3"/>
        <v>0</v>
      </c>
    </row>
    <row r="7">
      <c r="B7" s="117"/>
      <c r="C7" s="118" t="s">
        <v>446</v>
      </c>
      <c r="D7" s="73">
        <v>5.0</v>
      </c>
      <c r="E7" s="116" t="s">
        <v>447</v>
      </c>
      <c r="F7" s="116" t="s">
        <v>448</v>
      </c>
      <c r="G7" s="116" t="s">
        <v>449</v>
      </c>
      <c r="H7" s="15"/>
      <c r="I7" s="15"/>
      <c r="J7" s="15"/>
      <c r="K7" s="15"/>
      <c r="L7" s="15"/>
      <c r="M7" s="15"/>
      <c r="N7" s="15"/>
      <c r="O7" s="15"/>
      <c r="P7" s="15"/>
      <c r="Q7" s="15"/>
      <c r="R7" s="15"/>
      <c r="S7" s="15"/>
      <c r="T7" s="15"/>
      <c r="U7" s="15"/>
      <c r="V7" s="15"/>
      <c r="W7" s="15"/>
      <c r="X7" s="15"/>
      <c r="Y7" s="15"/>
      <c r="Z7" s="15"/>
      <c r="AA7" s="15"/>
      <c r="AB7" s="15"/>
      <c r="AC7" s="15"/>
      <c r="AD7" s="15"/>
      <c r="AE7" s="15"/>
      <c r="AF7" s="15"/>
      <c r="AG7" s="67"/>
      <c r="AH7" s="67"/>
      <c r="AI7" s="67"/>
      <c r="AJ7" s="67"/>
      <c r="AK7" s="67"/>
      <c r="AL7" s="15"/>
      <c r="AM7" s="27">
        <f t="shared" si="1"/>
        <v>0</v>
      </c>
      <c r="AN7" s="28">
        <f t="shared" si="2"/>
        <v>0</v>
      </c>
      <c r="AO7" s="27">
        <f t="shared" si="3"/>
        <v>0</v>
      </c>
    </row>
    <row r="8">
      <c r="B8" s="120"/>
      <c r="C8" s="118" t="s">
        <v>450</v>
      </c>
      <c r="D8" s="73">
        <v>6.0</v>
      </c>
      <c r="E8" s="116" t="s">
        <v>451</v>
      </c>
      <c r="F8" s="116" t="s">
        <v>452</v>
      </c>
      <c r="G8" s="116" t="s">
        <v>453</v>
      </c>
      <c r="H8" s="15"/>
      <c r="I8" s="15"/>
      <c r="J8" s="15"/>
      <c r="K8" s="15"/>
      <c r="L8" s="15"/>
      <c r="M8" s="15"/>
      <c r="N8" s="15"/>
      <c r="O8" s="15"/>
      <c r="P8" s="15"/>
      <c r="Q8" s="15"/>
      <c r="R8" s="15"/>
      <c r="S8" s="15"/>
      <c r="T8" s="15"/>
      <c r="U8" s="15"/>
      <c r="V8" s="15"/>
      <c r="W8" s="15"/>
      <c r="X8" s="15"/>
      <c r="Y8" s="15"/>
      <c r="Z8" s="15"/>
      <c r="AA8" s="15"/>
      <c r="AB8" s="15"/>
      <c r="AC8" s="15"/>
      <c r="AD8" s="15"/>
      <c r="AE8" s="15"/>
      <c r="AF8" s="15"/>
      <c r="AG8" s="67"/>
      <c r="AH8" s="67"/>
      <c r="AI8" s="67"/>
      <c r="AJ8" s="67"/>
      <c r="AK8" s="67"/>
      <c r="AL8" s="15"/>
      <c r="AM8" s="27">
        <f t="shared" si="1"/>
        <v>0</v>
      </c>
      <c r="AN8" s="28">
        <f t="shared" si="2"/>
        <v>0</v>
      </c>
      <c r="AO8" s="27">
        <f t="shared" si="3"/>
        <v>0</v>
      </c>
    </row>
    <row r="9">
      <c r="A9" s="121"/>
      <c r="B9" s="122" t="s">
        <v>454</v>
      </c>
      <c r="C9" s="123" t="s">
        <v>455</v>
      </c>
      <c r="D9" s="115">
        <v>1.0</v>
      </c>
      <c r="E9" s="73" t="s">
        <v>456</v>
      </c>
      <c r="F9" s="73" t="s">
        <v>457</v>
      </c>
      <c r="G9" s="73" t="s">
        <v>458</v>
      </c>
      <c r="H9" s="15"/>
      <c r="I9" s="15"/>
      <c r="J9" s="15"/>
      <c r="K9" s="15"/>
      <c r="L9" s="15"/>
      <c r="M9" s="15"/>
      <c r="N9" s="15"/>
      <c r="O9" s="15"/>
      <c r="P9" s="15"/>
      <c r="Q9" s="15"/>
      <c r="R9" s="15"/>
      <c r="S9" s="15"/>
      <c r="T9" s="15"/>
      <c r="U9" s="15"/>
      <c r="V9" s="15"/>
      <c r="W9" s="15"/>
      <c r="X9" s="15"/>
      <c r="Y9" s="15"/>
      <c r="Z9" s="15"/>
      <c r="AA9" s="15"/>
      <c r="AB9" s="15"/>
      <c r="AC9" s="15"/>
      <c r="AD9" s="15"/>
      <c r="AE9" s="15"/>
      <c r="AF9" s="15"/>
      <c r="AG9" s="67"/>
      <c r="AH9" s="67"/>
      <c r="AI9" s="67"/>
      <c r="AJ9" s="67"/>
      <c r="AK9" s="67"/>
      <c r="AL9" s="15"/>
      <c r="AM9" s="27">
        <f t="shared" si="1"/>
        <v>0</v>
      </c>
      <c r="AN9" s="28">
        <f t="shared" si="2"/>
        <v>0</v>
      </c>
      <c r="AO9" s="27">
        <f t="shared" si="3"/>
        <v>0</v>
      </c>
    </row>
    <row r="10">
      <c r="B10" s="117"/>
      <c r="C10" s="123" t="s">
        <v>459</v>
      </c>
      <c r="D10" s="115">
        <v>2.0</v>
      </c>
      <c r="E10" s="73" t="s">
        <v>460</v>
      </c>
      <c r="F10" s="73" t="s">
        <v>461</v>
      </c>
      <c r="G10" s="73" t="s">
        <v>462</v>
      </c>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67"/>
      <c r="AH10" s="67"/>
      <c r="AI10" s="67"/>
      <c r="AJ10" s="67"/>
      <c r="AK10" s="67"/>
      <c r="AL10" s="15"/>
      <c r="AM10" s="27">
        <f t="shared" si="1"/>
        <v>0</v>
      </c>
      <c r="AN10" s="28">
        <f t="shared" si="2"/>
        <v>0</v>
      </c>
      <c r="AO10" s="27">
        <f t="shared" si="3"/>
        <v>0</v>
      </c>
    </row>
    <row r="11">
      <c r="B11" s="117"/>
      <c r="C11" s="124" t="s">
        <v>463</v>
      </c>
      <c r="D11" s="115">
        <v>3.0</v>
      </c>
      <c r="E11" s="73" t="s">
        <v>464</v>
      </c>
      <c r="F11" s="73" t="s">
        <v>465</v>
      </c>
      <c r="G11" s="73" t="s">
        <v>466</v>
      </c>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67"/>
      <c r="AH11" s="67"/>
      <c r="AI11" s="67"/>
      <c r="AJ11" s="67"/>
      <c r="AK11" s="67"/>
      <c r="AL11" s="15"/>
      <c r="AM11" s="27">
        <f t="shared" si="1"/>
        <v>0</v>
      </c>
      <c r="AN11" s="28">
        <f t="shared" si="2"/>
        <v>0</v>
      </c>
      <c r="AO11" s="27">
        <f t="shared" si="3"/>
        <v>0</v>
      </c>
    </row>
    <row r="12">
      <c r="B12" s="117"/>
      <c r="C12" s="123" t="s">
        <v>467</v>
      </c>
      <c r="D12" s="115">
        <v>4.0</v>
      </c>
      <c r="E12" s="73" t="s">
        <v>468</v>
      </c>
      <c r="F12" s="73" t="s">
        <v>469</v>
      </c>
      <c r="G12" s="73" t="s">
        <v>470</v>
      </c>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67"/>
      <c r="AH12" s="67"/>
      <c r="AI12" s="67"/>
      <c r="AJ12" s="67"/>
      <c r="AK12" s="67"/>
      <c r="AL12" s="15"/>
      <c r="AM12" s="27">
        <f t="shared" si="1"/>
        <v>0</v>
      </c>
      <c r="AN12" s="28">
        <f t="shared" si="2"/>
        <v>0</v>
      </c>
      <c r="AO12" s="27">
        <f t="shared" si="3"/>
        <v>0</v>
      </c>
    </row>
    <row r="13">
      <c r="B13" s="117"/>
      <c r="C13" s="123" t="s">
        <v>467</v>
      </c>
      <c r="D13" s="115">
        <v>5.0</v>
      </c>
      <c r="E13" s="73" t="s">
        <v>471</v>
      </c>
      <c r="F13" s="73" t="s">
        <v>472</v>
      </c>
      <c r="G13" s="73" t="s">
        <v>473</v>
      </c>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67"/>
      <c r="AH13" s="67"/>
      <c r="AI13" s="67"/>
      <c r="AJ13" s="67"/>
      <c r="AK13" s="67"/>
      <c r="AL13" s="15"/>
      <c r="AM13" s="27">
        <f t="shared" si="1"/>
        <v>0</v>
      </c>
      <c r="AN13" s="28">
        <f t="shared" si="2"/>
        <v>0</v>
      </c>
      <c r="AO13" s="27">
        <f t="shared" si="3"/>
        <v>0</v>
      </c>
    </row>
    <row r="14">
      <c r="B14" s="117"/>
      <c r="C14" s="123" t="s">
        <v>474</v>
      </c>
      <c r="D14" s="115">
        <v>6.0</v>
      </c>
      <c r="E14" s="73" t="s">
        <v>475</v>
      </c>
      <c r="F14" s="73" t="s">
        <v>476</v>
      </c>
      <c r="G14" s="73" t="s">
        <v>477</v>
      </c>
      <c r="AF14" s="15"/>
      <c r="AG14" s="67"/>
      <c r="AH14" s="67"/>
      <c r="AI14" s="67"/>
      <c r="AJ14" s="67"/>
      <c r="AK14" s="67"/>
      <c r="AL14" s="15"/>
      <c r="AM14" s="27">
        <f t="shared" si="1"/>
        <v>0</v>
      </c>
      <c r="AN14" s="28">
        <f t="shared" si="2"/>
        <v>0</v>
      </c>
      <c r="AO14" s="27">
        <f t="shared" si="3"/>
        <v>0</v>
      </c>
    </row>
    <row r="15">
      <c r="B15" s="120"/>
      <c r="C15" s="125" t="s">
        <v>478</v>
      </c>
      <c r="D15" s="119">
        <v>7.0</v>
      </c>
      <c r="E15" s="126" t="s">
        <v>479</v>
      </c>
      <c r="F15" s="127" t="s">
        <v>480</v>
      </c>
      <c r="G15" s="126" t="s">
        <v>481</v>
      </c>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67"/>
      <c r="AH15" s="67"/>
      <c r="AI15" s="67"/>
      <c r="AJ15" s="67"/>
      <c r="AK15" s="67"/>
      <c r="AL15" s="15"/>
      <c r="AM15" s="27"/>
      <c r="AN15" s="28"/>
      <c r="AO15" s="27"/>
    </row>
    <row r="16">
      <c r="A16" s="128" t="s">
        <v>482</v>
      </c>
      <c r="B16" s="129" t="s">
        <v>483</v>
      </c>
      <c r="C16" s="125" t="s">
        <v>484</v>
      </c>
      <c r="D16" s="119">
        <v>1.0</v>
      </c>
      <c r="E16" s="126" t="s">
        <v>485</v>
      </c>
      <c r="F16" s="127" t="s">
        <v>486</v>
      </c>
      <c r="G16" s="126" t="s">
        <v>487</v>
      </c>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67"/>
      <c r="AH16" s="67"/>
      <c r="AI16" s="67"/>
      <c r="AJ16" s="67"/>
      <c r="AK16" s="67"/>
      <c r="AL16" s="15"/>
      <c r="AM16" s="27">
        <f t="shared" ref="AM16:AM19" si="4">(COUNTIF(H16:AK16,"WT"))/$AL$3</f>
        <v>0</v>
      </c>
      <c r="AN16" s="28">
        <f t="shared" ref="AN16:AN19" si="5">(COUNTIF(H16:AK16,"SU"))/$AL$3</f>
        <v>0</v>
      </c>
      <c r="AO16" s="27">
        <f t="shared" ref="AO16:AO19" si="6">(COUNTIF(H16:AK16,"GD"))/$AL$3</f>
        <v>0</v>
      </c>
    </row>
    <row r="17">
      <c r="B17" s="117"/>
      <c r="C17" s="125" t="s">
        <v>488</v>
      </c>
      <c r="D17" s="119">
        <v>2.0</v>
      </c>
      <c r="E17" s="126" t="s">
        <v>489</v>
      </c>
      <c r="F17" s="126" t="s">
        <v>490</v>
      </c>
      <c r="G17" s="126" t="s">
        <v>491</v>
      </c>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67"/>
      <c r="AH17" s="67"/>
      <c r="AI17" s="67"/>
      <c r="AJ17" s="67"/>
      <c r="AK17" s="67"/>
      <c r="AL17" s="15"/>
      <c r="AM17" s="27">
        <f t="shared" si="4"/>
        <v>0</v>
      </c>
      <c r="AN17" s="28">
        <f t="shared" si="5"/>
        <v>0</v>
      </c>
      <c r="AO17" s="27">
        <f t="shared" si="6"/>
        <v>0</v>
      </c>
    </row>
    <row r="18">
      <c r="B18" s="117"/>
      <c r="C18" s="130" t="s">
        <v>492</v>
      </c>
      <c r="D18" s="119">
        <v>3.0</v>
      </c>
      <c r="E18" s="126" t="s">
        <v>493</v>
      </c>
      <c r="F18" s="126" t="s">
        <v>494</v>
      </c>
      <c r="G18" s="126" t="s">
        <v>495</v>
      </c>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67"/>
      <c r="AH18" s="67"/>
      <c r="AI18" s="67"/>
      <c r="AJ18" s="67"/>
      <c r="AK18" s="67"/>
      <c r="AL18" s="15"/>
      <c r="AM18" s="27">
        <f t="shared" si="4"/>
        <v>0</v>
      </c>
      <c r="AN18" s="28">
        <f t="shared" si="5"/>
        <v>0</v>
      </c>
      <c r="AO18" s="27">
        <f t="shared" si="6"/>
        <v>0</v>
      </c>
    </row>
    <row r="19">
      <c r="B19" s="117"/>
      <c r="C19" s="130" t="s">
        <v>496</v>
      </c>
      <c r="D19" s="127">
        <v>4.0</v>
      </c>
      <c r="E19" s="126" t="s">
        <v>497</v>
      </c>
      <c r="F19" s="126" t="s">
        <v>498</v>
      </c>
      <c r="G19" s="126" t="s">
        <v>499</v>
      </c>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67"/>
      <c r="AH19" s="67"/>
      <c r="AI19" s="67"/>
      <c r="AJ19" s="67"/>
      <c r="AK19" s="67"/>
      <c r="AL19" s="15"/>
      <c r="AM19" s="27">
        <f t="shared" si="4"/>
        <v>0</v>
      </c>
      <c r="AN19" s="28">
        <f t="shared" si="5"/>
        <v>0</v>
      </c>
      <c r="AO19" s="27">
        <f t="shared" si="6"/>
        <v>0</v>
      </c>
    </row>
    <row r="20">
      <c r="B20" s="117"/>
      <c r="C20" s="130" t="s">
        <v>500</v>
      </c>
      <c r="D20" s="127">
        <v>4.0</v>
      </c>
      <c r="E20" s="126" t="s">
        <v>501</v>
      </c>
      <c r="F20" s="61" t="s">
        <v>502</v>
      </c>
      <c r="G20" s="127" t="s">
        <v>503</v>
      </c>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67"/>
      <c r="AH20" s="67"/>
      <c r="AI20" s="67"/>
      <c r="AJ20" s="67"/>
      <c r="AK20" s="67"/>
      <c r="AL20" s="15"/>
      <c r="AM20" s="27"/>
      <c r="AN20" s="28"/>
      <c r="AO20" s="27"/>
    </row>
    <row r="21">
      <c r="B21" s="117"/>
      <c r="C21" s="130" t="s">
        <v>504</v>
      </c>
      <c r="D21" s="127">
        <v>5.0</v>
      </c>
      <c r="E21" s="126" t="s">
        <v>505</v>
      </c>
      <c r="F21" s="126" t="s">
        <v>506</v>
      </c>
      <c r="G21" s="126" t="s">
        <v>507</v>
      </c>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67"/>
      <c r="AH21" s="67"/>
      <c r="AI21" s="67"/>
      <c r="AJ21" s="67"/>
      <c r="AK21" s="67"/>
      <c r="AL21" s="15"/>
      <c r="AM21" s="27">
        <f t="shared" ref="AM21:AM27" si="7">(COUNTIF(H21:AK21,"WT"))/$AL$3</f>
        <v>0</v>
      </c>
      <c r="AN21" s="28">
        <f t="shared" ref="AN21:AN27" si="8">(COUNTIF(H21:AK21,"SU"))/$AL$3</f>
        <v>0</v>
      </c>
      <c r="AO21" s="27">
        <f t="shared" ref="AO21:AO27" si="9">(COUNTIF(H21:AK21,"GD"))/$AL$3</f>
        <v>0</v>
      </c>
    </row>
    <row r="22">
      <c r="B22" s="120"/>
      <c r="C22" s="130" t="s">
        <v>508</v>
      </c>
      <c r="D22" s="127">
        <v>6.0</v>
      </c>
      <c r="E22" s="126" t="s">
        <v>493</v>
      </c>
      <c r="F22" s="126" t="s">
        <v>509</v>
      </c>
      <c r="G22" s="126" t="s">
        <v>510</v>
      </c>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67"/>
      <c r="AH22" s="67"/>
      <c r="AI22" s="67"/>
      <c r="AJ22" s="67"/>
      <c r="AK22" s="67"/>
      <c r="AL22" s="15"/>
      <c r="AM22" s="27">
        <f t="shared" si="7"/>
        <v>0</v>
      </c>
      <c r="AN22" s="28">
        <f t="shared" si="8"/>
        <v>0</v>
      </c>
      <c r="AO22" s="27">
        <f t="shared" si="9"/>
        <v>0</v>
      </c>
    </row>
    <row r="23">
      <c r="B23" s="131" t="s">
        <v>511</v>
      </c>
      <c r="C23" s="130" t="s">
        <v>512</v>
      </c>
      <c r="D23" s="132">
        <v>1.0</v>
      </c>
      <c r="E23" s="126" t="s">
        <v>513</v>
      </c>
      <c r="F23" s="126" t="s">
        <v>514</v>
      </c>
      <c r="G23" s="126" t="s">
        <v>515</v>
      </c>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15"/>
      <c r="AM23" s="27">
        <f t="shared" si="7"/>
        <v>0</v>
      </c>
      <c r="AN23" s="28">
        <f t="shared" si="8"/>
        <v>0</v>
      </c>
      <c r="AO23" s="27">
        <f t="shared" si="9"/>
        <v>0</v>
      </c>
    </row>
    <row r="24">
      <c r="B24" s="117"/>
      <c r="C24" s="130" t="s">
        <v>516</v>
      </c>
      <c r="D24" s="132">
        <v>2.0</v>
      </c>
      <c r="E24" s="127" t="s">
        <v>517</v>
      </c>
      <c r="F24" s="126" t="s">
        <v>518</v>
      </c>
      <c r="G24" s="126" t="s">
        <v>519</v>
      </c>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15"/>
      <c r="AM24" s="27">
        <f t="shared" si="7"/>
        <v>0</v>
      </c>
      <c r="AN24" s="28">
        <f t="shared" si="8"/>
        <v>0</v>
      </c>
      <c r="AO24" s="27">
        <f t="shared" si="9"/>
        <v>0</v>
      </c>
    </row>
    <row r="25">
      <c r="B25" s="117"/>
      <c r="C25" s="130" t="s">
        <v>520</v>
      </c>
      <c r="D25" s="132">
        <v>3.0</v>
      </c>
      <c r="E25" s="126" t="s">
        <v>521</v>
      </c>
      <c r="F25" s="126" t="s">
        <v>522</v>
      </c>
      <c r="G25" s="126" t="s">
        <v>523</v>
      </c>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15"/>
      <c r="AM25" s="27">
        <f t="shared" si="7"/>
        <v>0</v>
      </c>
      <c r="AN25" s="28">
        <f t="shared" si="8"/>
        <v>0</v>
      </c>
      <c r="AO25" s="27">
        <f t="shared" si="9"/>
        <v>0</v>
      </c>
    </row>
    <row r="26">
      <c r="B26" s="117"/>
      <c r="C26" s="130" t="s">
        <v>524</v>
      </c>
      <c r="D26" s="132">
        <v>4.0</v>
      </c>
      <c r="E26" s="126" t="s">
        <v>525</v>
      </c>
      <c r="F26" s="126" t="s">
        <v>526</v>
      </c>
      <c r="G26" s="126" t="s">
        <v>527</v>
      </c>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15"/>
      <c r="AM26" s="27">
        <f t="shared" si="7"/>
        <v>0</v>
      </c>
      <c r="AN26" s="28">
        <f t="shared" si="8"/>
        <v>0</v>
      </c>
      <c r="AO26" s="27">
        <f t="shared" si="9"/>
        <v>0</v>
      </c>
    </row>
    <row r="27">
      <c r="B27" s="117"/>
      <c r="C27" s="130" t="s">
        <v>528</v>
      </c>
      <c r="D27" s="132">
        <v>5.0</v>
      </c>
      <c r="E27" s="126" t="s">
        <v>529</v>
      </c>
      <c r="F27" s="126" t="s">
        <v>530</v>
      </c>
      <c r="G27" s="126" t="s">
        <v>531</v>
      </c>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15"/>
      <c r="AM27" s="27">
        <f t="shared" si="7"/>
        <v>0</v>
      </c>
      <c r="AN27" s="28">
        <f t="shared" si="8"/>
        <v>0</v>
      </c>
      <c r="AO27" s="27">
        <f t="shared" si="9"/>
        <v>0</v>
      </c>
    </row>
    <row r="28">
      <c r="B28" s="120"/>
      <c r="C28" s="130" t="s">
        <v>532</v>
      </c>
      <c r="D28" s="132">
        <v>6.0</v>
      </c>
      <c r="E28" s="126" t="s">
        <v>533</v>
      </c>
      <c r="F28" s="126" t="s">
        <v>534</v>
      </c>
      <c r="G28" s="133" t="s">
        <v>535</v>
      </c>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5"/>
      <c r="AM28" s="42"/>
      <c r="AN28" s="43"/>
      <c r="AO28" s="43"/>
    </row>
    <row r="29" ht="15.75" customHeight="1">
      <c r="A29" s="15"/>
      <c r="B29" s="15"/>
      <c r="C29" s="135"/>
      <c r="D29" s="136"/>
      <c r="E29" s="137"/>
      <c r="F29" s="39" t="s">
        <v>122</v>
      </c>
      <c r="G29" s="138" t="s">
        <v>123</v>
      </c>
      <c r="H29" s="139" t="str">
        <f t="shared" ref="H29:AK29" si="10">(COUNTIF(H3:H28,"GD")/COUNTIF(H3:H28,"*"))</f>
        <v>#DIV/0!</v>
      </c>
      <c r="I29" s="139" t="str">
        <f t="shared" si="10"/>
        <v>#DIV/0!</v>
      </c>
      <c r="J29" s="139" t="str">
        <f t="shared" si="10"/>
        <v>#DIV/0!</v>
      </c>
      <c r="K29" s="139" t="str">
        <f t="shared" si="10"/>
        <v>#DIV/0!</v>
      </c>
      <c r="L29" s="139" t="str">
        <f t="shared" si="10"/>
        <v>#DIV/0!</v>
      </c>
      <c r="M29" s="139" t="str">
        <f t="shared" si="10"/>
        <v>#DIV/0!</v>
      </c>
      <c r="N29" s="139" t="str">
        <f t="shared" si="10"/>
        <v>#DIV/0!</v>
      </c>
      <c r="O29" s="139" t="str">
        <f t="shared" si="10"/>
        <v>#DIV/0!</v>
      </c>
      <c r="P29" s="139" t="str">
        <f t="shared" si="10"/>
        <v>#DIV/0!</v>
      </c>
      <c r="Q29" s="139" t="str">
        <f t="shared" si="10"/>
        <v>#DIV/0!</v>
      </c>
      <c r="R29" s="139" t="str">
        <f t="shared" si="10"/>
        <v>#DIV/0!</v>
      </c>
      <c r="S29" s="139" t="str">
        <f t="shared" si="10"/>
        <v>#DIV/0!</v>
      </c>
      <c r="T29" s="139" t="str">
        <f t="shared" si="10"/>
        <v>#DIV/0!</v>
      </c>
      <c r="U29" s="139" t="str">
        <f t="shared" si="10"/>
        <v>#DIV/0!</v>
      </c>
      <c r="V29" s="139" t="str">
        <f t="shared" si="10"/>
        <v>#DIV/0!</v>
      </c>
      <c r="W29" s="139" t="str">
        <f t="shared" si="10"/>
        <v>#DIV/0!</v>
      </c>
      <c r="X29" s="139" t="str">
        <f t="shared" si="10"/>
        <v>#DIV/0!</v>
      </c>
      <c r="Y29" s="139" t="str">
        <f t="shared" si="10"/>
        <v>#DIV/0!</v>
      </c>
      <c r="Z29" s="139" t="str">
        <f t="shared" si="10"/>
        <v>#DIV/0!</v>
      </c>
      <c r="AA29" s="139" t="str">
        <f t="shared" si="10"/>
        <v>#DIV/0!</v>
      </c>
      <c r="AB29" s="139" t="str">
        <f t="shared" si="10"/>
        <v>#DIV/0!</v>
      </c>
      <c r="AC29" s="139" t="str">
        <f t="shared" si="10"/>
        <v>#DIV/0!</v>
      </c>
      <c r="AD29" s="139" t="str">
        <f t="shared" si="10"/>
        <v>#DIV/0!</v>
      </c>
      <c r="AE29" s="139" t="str">
        <f t="shared" si="10"/>
        <v>#DIV/0!</v>
      </c>
      <c r="AF29" s="139" t="str">
        <f t="shared" si="10"/>
        <v>#DIV/0!</v>
      </c>
      <c r="AG29" s="139" t="str">
        <f t="shared" si="10"/>
        <v>#DIV/0!</v>
      </c>
      <c r="AH29" s="139" t="str">
        <f t="shared" si="10"/>
        <v>#DIV/0!</v>
      </c>
      <c r="AI29" s="139" t="str">
        <f t="shared" si="10"/>
        <v>#DIV/0!</v>
      </c>
      <c r="AJ29" s="139" t="str">
        <f t="shared" si="10"/>
        <v>#DIV/0!</v>
      </c>
      <c r="AK29" s="139" t="str">
        <f t="shared" si="10"/>
        <v>#DIV/0!</v>
      </c>
      <c r="AL29" s="15"/>
      <c r="AM29" s="42"/>
      <c r="AN29" s="43"/>
      <c r="AO29" s="43"/>
    </row>
    <row r="30" ht="15.75" customHeight="1">
      <c r="A30" s="15"/>
      <c r="B30" s="15"/>
      <c r="C30" s="15"/>
      <c r="D30" s="15"/>
      <c r="E30" s="38"/>
      <c r="G30" s="140" t="s">
        <v>124</v>
      </c>
      <c r="H30" s="139" t="str">
        <f t="shared" ref="H30:AK30" si="11">(COUNTIF(H3:H28,"SU")/COUNTIF(H3:H28,"*"))</f>
        <v>#DIV/0!</v>
      </c>
      <c r="I30" s="139" t="str">
        <f t="shared" si="11"/>
        <v>#DIV/0!</v>
      </c>
      <c r="J30" s="139" t="str">
        <f t="shared" si="11"/>
        <v>#DIV/0!</v>
      </c>
      <c r="K30" s="139" t="str">
        <f t="shared" si="11"/>
        <v>#DIV/0!</v>
      </c>
      <c r="L30" s="139" t="str">
        <f t="shared" si="11"/>
        <v>#DIV/0!</v>
      </c>
      <c r="M30" s="139" t="str">
        <f t="shared" si="11"/>
        <v>#DIV/0!</v>
      </c>
      <c r="N30" s="139" t="str">
        <f t="shared" si="11"/>
        <v>#DIV/0!</v>
      </c>
      <c r="O30" s="139" t="str">
        <f t="shared" si="11"/>
        <v>#DIV/0!</v>
      </c>
      <c r="P30" s="139" t="str">
        <f t="shared" si="11"/>
        <v>#DIV/0!</v>
      </c>
      <c r="Q30" s="139" t="str">
        <f t="shared" si="11"/>
        <v>#DIV/0!</v>
      </c>
      <c r="R30" s="139" t="str">
        <f t="shared" si="11"/>
        <v>#DIV/0!</v>
      </c>
      <c r="S30" s="139" t="str">
        <f t="shared" si="11"/>
        <v>#DIV/0!</v>
      </c>
      <c r="T30" s="139" t="str">
        <f t="shared" si="11"/>
        <v>#DIV/0!</v>
      </c>
      <c r="U30" s="139" t="str">
        <f t="shared" si="11"/>
        <v>#DIV/0!</v>
      </c>
      <c r="V30" s="139" t="str">
        <f t="shared" si="11"/>
        <v>#DIV/0!</v>
      </c>
      <c r="W30" s="139" t="str">
        <f t="shared" si="11"/>
        <v>#DIV/0!</v>
      </c>
      <c r="X30" s="139" t="str">
        <f t="shared" si="11"/>
        <v>#DIV/0!</v>
      </c>
      <c r="Y30" s="139" t="str">
        <f t="shared" si="11"/>
        <v>#DIV/0!</v>
      </c>
      <c r="Z30" s="139" t="str">
        <f t="shared" si="11"/>
        <v>#DIV/0!</v>
      </c>
      <c r="AA30" s="139" t="str">
        <f t="shared" si="11"/>
        <v>#DIV/0!</v>
      </c>
      <c r="AB30" s="139" t="str">
        <f t="shared" si="11"/>
        <v>#DIV/0!</v>
      </c>
      <c r="AC30" s="139" t="str">
        <f t="shared" si="11"/>
        <v>#DIV/0!</v>
      </c>
      <c r="AD30" s="139" t="str">
        <f t="shared" si="11"/>
        <v>#DIV/0!</v>
      </c>
      <c r="AE30" s="139" t="str">
        <f t="shared" si="11"/>
        <v>#DIV/0!</v>
      </c>
      <c r="AF30" s="139" t="str">
        <f t="shared" si="11"/>
        <v>#DIV/0!</v>
      </c>
      <c r="AG30" s="139" t="str">
        <f t="shared" si="11"/>
        <v>#DIV/0!</v>
      </c>
      <c r="AH30" s="139" t="str">
        <f t="shared" si="11"/>
        <v>#DIV/0!</v>
      </c>
      <c r="AI30" s="139" t="str">
        <f t="shared" si="11"/>
        <v>#DIV/0!</v>
      </c>
      <c r="AJ30" s="139" t="str">
        <f t="shared" si="11"/>
        <v>#DIV/0!</v>
      </c>
      <c r="AK30" s="139" t="str">
        <f t="shared" si="11"/>
        <v>#DIV/0!</v>
      </c>
      <c r="AL30" s="15"/>
      <c r="AM30" s="42"/>
      <c r="AN30" s="43"/>
      <c r="AO30" s="43"/>
    </row>
    <row r="31" ht="15.75" customHeight="1">
      <c r="A31" s="15"/>
      <c r="B31" s="15"/>
      <c r="C31" s="15"/>
      <c r="D31" s="15"/>
      <c r="E31" s="38"/>
      <c r="G31" s="140" t="s">
        <v>125</v>
      </c>
      <c r="H31" s="139" t="str">
        <f t="shared" ref="H31:AK31" si="12">(COUNTIF(H3:H28,"WT")/COUNTIF(H3:H28,"*"))</f>
        <v>#DIV/0!</v>
      </c>
      <c r="I31" s="139" t="str">
        <f t="shared" si="12"/>
        <v>#DIV/0!</v>
      </c>
      <c r="J31" s="139" t="str">
        <f t="shared" si="12"/>
        <v>#DIV/0!</v>
      </c>
      <c r="K31" s="139" t="str">
        <f t="shared" si="12"/>
        <v>#DIV/0!</v>
      </c>
      <c r="L31" s="139" t="str">
        <f t="shared" si="12"/>
        <v>#DIV/0!</v>
      </c>
      <c r="M31" s="139" t="str">
        <f t="shared" si="12"/>
        <v>#DIV/0!</v>
      </c>
      <c r="N31" s="139" t="str">
        <f t="shared" si="12"/>
        <v>#DIV/0!</v>
      </c>
      <c r="O31" s="139" t="str">
        <f t="shared" si="12"/>
        <v>#DIV/0!</v>
      </c>
      <c r="P31" s="139" t="str">
        <f t="shared" si="12"/>
        <v>#DIV/0!</v>
      </c>
      <c r="Q31" s="139" t="str">
        <f t="shared" si="12"/>
        <v>#DIV/0!</v>
      </c>
      <c r="R31" s="139" t="str">
        <f t="shared" si="12"/>
        <v>#DIV/0!</v>
      </c>
      <c r="S31" s="139" t="str">
        <f t="shared" si="12"/>
        <v>#DIV/0!</v>
      </c>
      <c r="T31" s="139" t="str">
        <f t="shared" si="12"/>
        <v>#DIV/0!</v>
      </c>
      <c r="U31" s="139" t="str">
        <f t="shared" si="12"/>
        <v>#DIV/0!</v>
      </c>
      <c r="V31" s="139" t="str">
        <f t="shared" si="12"/>
        <v>#DIV/0!</v>
      </c>
      <c r="W31" s="139" t="str">
        <f t="shared" si="12"/>
        <v>#DIV/0!</v>
      </c>
      <c r="X31" s="139" t="str">
        <f t="shared" si="12"/>
        <v>#DIV/0!</v>
      </c>
      <c r="Y31" s="139" t="str">
        <f t="shared" si="12"/>
        <v>#DIV/0!</v>
      </c>
      <c r="Z31" s="139" t="str">
        <f t="shared" si="12"/>
        <v>#DIV/0!</v>
      </c>
      <c r="AA31" s="139" t="str">
        <f t="shared" si="12"/>
        <v>#DIV/0!</v>
      </c>
      <c r="AB31" s="139" t="str">
        <f t="shared" si="12"/>
        <v>#DIV/0!</v>
      </c>
      <c r="AC31" s="139" t="str">
        <f t="shared" si="12"/>
        <v>#DIV/0!</v>
      </c>
      <c r="AD31" s="139" t="str">
        <f t="shared" si="12"/>
        <v>#DIV/0!</v>
      </c>
      <c r="AE31" s="139" t="str">
        <f t="shared" si="12"/>
        <v>#DIV/0!</v>
      </c>
      <c r="AF31" s="139" t="str">
        <f t="shared" si="12"/>
        <v>#DIV/0!</v>
      </c>
      <c r="AG31" s="139" t="str">
        <f t="shared" si="12"/>
        <v>#DIV/0!</v>
      </c>
      <c r="AH31" s="139" t="str">
        <f t="shared" si="12"/>
        <v>#DIV/0!</v>
      </c>
      <c r="AI31" s="139" t="str">
        <f t="shared" si="12"/>
        <v>#DIV/0!</v>
      </c>
      <c r="AJ31" s="139" t="str">
        <f t="shared" si="12"/>
        <v>#DIV/0!</v>
      </c>
      <c r="AK31" s="139" t="str">
        <f t="shared" si="12"/>
        <v>#DIV/0!</v>
      </c>
      <c r="AL31" s="15"/>
      <c r="AM31" s="42"/>
      <c r="AN31" s="43"/>
      <c r="AO31" s="43"/>
    </row>
    <row r="32" ht="15.75" customHeight="1">
      <c r="A32" s="15"/>
      <c r="B32" s="15"/>
      <c r="C32" s="15"/>
      <c r="D32" s="15"/>
      <c r="E32" s="38"/>
      <c r="G32" s="38"/>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42"/>
      <c r="AN32" s="43"/>
      <c r="AO32" s="43"/>
    </row>
    <row r="33" ht="15.75" customHeight="1">
      <c r="A33" s="15"/>
      <c r="B33" s="15"/>
      <c r="C33" s="15"/>
      <c r="D33" s="15"/>
      <c r="E33" s="38"/>
      <c r="F33" s="38"/>
      <c r="G33" s="38"/>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42"/>
      <c r="AN33" s="43"/>
      <c r="AO33" s="43"/>
    </row>
    <row r="34" ht="15.75" customHeight="1">
      <c r="A34" s="15"/>
      <c r="B34" s="15"/>
      <c r="C34" s="15"/>
      <c r="D34" s="15"/>
      <c r="E34" s="38"/>
      <c r="F34" s="38"/>
      <c r="G34" s="38"/>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42"/>
      <c r="AN34" s="43"/>
      <c r="AO34" s="43"/>
    </row>
    <row r="35" ht="15.75" customHeight="1">
      <c r="A35" s="15"/>
      <c r="B35" s="15"/>
      <c r="C35" s="15"/>
      <c r="D35" s="15"/>
      <c r="E35" s="38"/>
      <c r="F35" s="38"/>
      <c r="G35" s="38"/>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42"/>
      <c r="AN35" s="43"/>
      <c r="AO35" s="43"/>
    </row>
    <row r="36" ht="15.75" customHeight="1">
      <c r="A36" s="15"/>
      <c r="B36" s="15"/>
      <c r="C36" s="15"/>
      <c r="D36" s="15"/>
      <c r="E36" s="38"/>
      <c r="F36" s="38"/>
      <c r="G36" s="38"/>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42"/>
      <c r="AN36" s="43"/>
      <c r="AO36" s="43"/>
    </row>
    <row r="37" ht="15.75" customHeight="1">
      <c r="A37" s="15"/>
      <c r="B37" s="15"/>
      <c r="C37" s="15"/>
      <c r="D37" s="15"/>
      <c r="E37" s="38"/>
      <c r="F37" s="38"/>
      <c r="G37" s="38"/>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42"/>
      <c r="AN37" s="43"/>
      <c r="AO37" s="43"/>
    </row>
    <row r="38" ht="15.75" customHeight="1">
      <c r="A38" s="15"/>
      <c r="B38" s="15"/>
      <c r="C38" s="15"/>
      <c r="D38" s="15"/>
      <c r="E38" s="38"/>
      <c r="F38" s="38"/>
      <c r="G38" s="38"/>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42"/>
      <c r="AN38" s="43"/>
      <c r="AO38" s="43"/>
    </row>
    <row r="39" ht="15.75" customHeight="1">
      <c r="A39" s="15"/>
      <c r="B39" s="15"/>
      <c r="C39" s="15"/>
      <c r="D39" s="15"/>
      <c r="E39" s="38"/>
      <c r="F39" s="38"/>
      <c r="G39" s="38"/>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row>
    <row r="40" ht="15.75" customHeight="1">
      <c r="A40" s="15"/>
      <c r="B40" s="15"/>
      <c r="C40" s="15"/>
      <c r="D40" s="15"/>
      <c r="E40" s="38"/>
      <c r="F40" s="38"/>
      <c r="G40" s="38"/>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row>
    <row r="41" ht="15.75" customHeight="1">
      <c r="A41" s="15"/>
      <c r="B41" s="15"/>
      <c r="C41" s="15"/>
      <c r="D41" s="15"/>
      <c r="E41" s="38"/>
      <c r="F41" s="38"/>
      <c r="G41" s="38"/>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row>
    <row r="42" ht="15.75" customHeight="1">
      <c r="A42" s="15"/>
      <c r="B42" s="15"/>
      <c r="C42" s="15"/>
      <c r="D42" s="15"/>
      <c r="E42" s="38"/>
      <c r="F42" s="38"/>
      <c r="G42" s="38"/>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row>
    <row r="43" ht="15.75" customHeight="1">
      <c r="A43" s="15"/>
      <c r="B43" s="15"/>
      <c r="C43" s="15"/>
      <c r="D43" s="15"/>
      <c r="E43" s="38"/>
      <c r="F43" s="38"/>
      <c r="G43" s="38"/>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row>
    <row r="44" ht="15.75" customHeight="1">
      <c r="A44" s="15"/>
      <c r="B44" s="15"/>
      <c r="C44" s="15"/>
      <c r="D44" s="15"/>
      <c r="E44" s="38"/>
      <c r="F44" s="38"/>
      <c r="G44" s="38"/>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row>
    <row r="45" ht="15.75" customHeight="1">
      <c r="A45" s="15"/>
      <c r="B45" s="15"/>
      <c r="C45" s="15"/>
      <c r="D45" s="15"/>
      <c r="E45" s="38"/>
      <c r="F45" s="38"/>
      <c r="G45" s="38"/>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row>
    <row r="46" ht="15.75" customHeight="1">
      <c r="A46" s="15"/>
      <c r="B46" s="15"/>
      <c r="C46" s="15"/>
      <c r="D46" s="15"/>
      <c r="E46" s="38"/>
      <c r="F46" s="38"/>
      <c r="G46" s="38"/>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ht="15.75" customHeight="1">
      <c r="A47" s="15"/>
      <c r="B47" s="15"/>
      <c r="C47" s="15"/>
      <c r="D47" s="15"/>
      <c r="E47" s="38"/>
      <c r="F47" s="38"/>
      <c r="G47" s="38"/>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row>
    <row r="48" ht="15.75" customHeight="1">
      <c r="A48" s="15"/>
      <c r="B48" s="15"/>
      <c r="C48" s="15"/>
      <c r="D48" s="15"/>
      <c r="E48" s="38"/>
      <c r="F48" s="38"/>
      <c r="G48" s="38"/>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row>
    <row r="49" ht="15.75" customHeight="1">
      <c r="A49" s="15"/>
      <c r="B49" s="15"/>
      <c r="C49" s="15"/>
      <c r="D49" s="15"/>
      <c r="E49" s="38"/>
      <c r="F49" s="38"/>
      <c r="G49" s="38"/>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row>
    <row r="50" ht="15.75" customHeight="1">
      <c r="A50" s="15"/>
      <c r="B50" s="15"/>
      <c r="C50" s="15"/>
      <c r="D50" s="15"/>
      <c r="E50" s="38"/>
      <c r="F50" s="38"/>
      <c r="G50" s="38"/>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row>
    <row r="51" ht="15.75" customHeight="1">
      <c r="A51" s="15"/>
      <c r="B51" s="15"/>
      <c r="C51" s="15"/>
      <c r="D51" s="15"/>
      <c r="E51" s="38"/>
      <c r="F51" s="38"/>
      <c r="G51" s="38"/>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row>
    <row r="52" ht="15.75" customHeight="1">
      <c r="A52" s="15"/>
      <c r="B52" s="15"/>
      <c r="C52" s="15"/>
      <c r="D52" s="15"/>
      <c r="E52" s="38"/>
      <c r="F52" s="38"/>
      <c r="G52" s="38"/>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row>
    <row r="53" ht="15.75" customHeight="1">
      <c r="A53" s="15"/>
      <c r="B53" s="15"/>
      <c r="C53" s="15"/>
      <c r="D53" s="15"/>
      <c r="E53" s="38"/>
      <c r="F53" s="38"/>
      <c r="G53" s="38"/>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row>
    <row r="54" ht="15.75" customHeight="1">
      <c r="A54" s="15"/>
      <c r="B54" s="15"/>
      <c r="C54" s="15"/>
      <c r="D54" s="15"/>
      <c r="E54" s="38"/>
      <c r="F54" s="38"/>
      <c r="G54" s="38"/>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row>
    <row r="55" ht="15.75" customHeight="1">
      <c r="A55" s="15"/>
      <c r="B55" s="15"/>
      <c r="C55" s="15"/>
      <c r="D55" s="15"/>
      <c r="E55" s="38"/>
      <c r="F55" s="38"/>
      <c r="G55" s="38"/>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row>
    <row r="56" ht="15.75" customHeight="1">
      <c r="A56" s="15"/>
      <c r="B56" s="15"/>
      <c r="C56" s="15"/>
      <c r="D56" s="15"/>
      <c r="E56" s="38"/>
      <c r="F56" s="38"/>
      <c r="G56" s="38"/>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row>
    <row r="57" ht="15.75" customHeight="1">
      <c r="A57" s="15"/>
      <c r="B57" s="15"/>
      <c r="C57" s="15"/>
      <c r="D57" s="15"/>
      <c r="E57" s="38"/>
      <c r="F57" s="38"/>
      <c r="G57" s="38"/>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row>
    <row r="58" ht="15.75" customHeight="1">
      <c r="A58" s="15"/>
      <c r="B58" s="15"/>
      <c r="C58" s="15"/>
      <c r="D58" s="15"/>
      <c r="E58" s="38"/>
      <c r="F58" s="38"/>
      <c r="G58" s="38"/>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row>
    <row r="59" ht="15.75" customHeight="1">
      <c r="A59" s="15"/>
      <c r="B59" s="15"/>
      <c r="C59" s="15"/>
      <c r="D59" s="15"/>
      <c r="E59" s="38"/>
      <c r="F59" s="38"/>
      <c r="G59" s="38"/>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row>
    <row r="60" ht="15.75" customHeight="1">
      <c r="A60" s="15"/>
      <c r="B60" s="15"/>
      <c r="C60" s="15"/>
      <c r="D60" s="15"/>
      <c r="E60" s="38"/>
      <c r="F60" s="38"/>
      <c r="G60" s="38"/>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row>
    <row r="61" ht="15.75" customHeight="1">
      <c r="A61" s="15"/>
      <c r="B61" s="15"/>
      <c r="C61" s="15"/>
      <c r="D61" s="15"/>
      <c r="E61" s="38"/>
      <c r="F61" s="38"/>
      <c r="G61" s="38"/>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row>
    <row r="62" ht="15.75" customHeight="1">
      <c r="A62" s="15"/>
      <c r="B62" s="15"/>
      <c r="C62" s="15"/>
      <c r="D62" s="15"/>
      <c r="E62" s="38"/>
      <c r="F62" s="38"/>
      <c r="G62" s="38"/>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row>
    <row r="63" ht="15.75" customHeight="1">
      <c r="A63" s="15"/>
      <c r="B63" s="15"/>
      <c r="C63" s="15"/>
      <c r="D63" s="15"/>
      <c r="E63" s="38"/>
      <c r="F63" s="38"/>
      <c r="G63" s="38"/>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row>
    <row r="64" ht="15.75" customHeight="1">
      <c r="A64" s="15"/>
      <c r="B64" s="15"/>
      <c r="C64" s="15"/>
      <c r="D64" s="15"/>
      <c r="E64" s="38"/>
      <c r="F64" s="38"/>
      <c r="G64" s="38"/>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row>
    <row r="65" ht="15.75" customHeight="1">
      <c r="A65" s="15"/>
      <c r="B65" s="15"/>
      <c r="C65" s="15"/>
      <c r="D65" s="15"/>
      <c r="E65" s="38"/>
      <c r="F65" s="38"/>
      <c r="G65" s="38"/>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row>
    <row r="66" ht="15.75" customHeight="1">
      <c r="A66" s="15"/>
      <c r="B66" s="15"/>
      <c r="C66" s="15"/>
      <c r="D66" s="15"/>
      <c r="E66" s="38"/>
      <c r="F66" s="38"/>
      <c r="G66" s="38"/>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row>
    <row r="67" ht="15.75" customHeight="1">
      <c r="A67" s="15"/>
      <c r="B67" s="15"/>
      <c r="C67" s="15"/>
      <c r="D67" s="15"/>
      <c r="E67" s="38"/>
      <c r="F67" s="38"/>
      <c r="G67" s="38"/>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row>
    <row r="68" ht="15.75" customHeight="1">
      <c r="A68" s="15"/>
      <c r="B68" s="15"/>
      <c r="C68" s="15"/>
      <c r="D68" s="15"/>
      <c r="E68" s="38"/>
      <c r="F68" s="38"/>
      <c r="G68" s="38"/>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ht="15.75" customHeight="1">
      <c r="A69" s="15"/>
      <c r="B69" s="15"/>
      <c r="C69" s="15"/>
      <c r="D69" s="15"/>
      <c r="E69" s="38"/>
      <c r="F69" s="38"/>
      <c r="G69" s="38"/>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ht="15.75" customHeight="1">
      <c r="A70" s="15"/>
      <c r="B70" s="15"/>
      <c r="C70" s="15"/>
      <c r="D70" s="15"/>
      <c r="E70" s="38"/>
      <c r="F70" s="38"/>
      <c r="G70" s="38"/>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ht="15.75" customHeight="1">
      <c r="A71" s="15"/>
      <c r="B71" s="15"/>
      <c r="C71" s="15"/>
      <c r="D71" s="15"/>
      <c r="E71" s="38"/>
      <c r="F71" s="38"/>
      <c r="G71" s="38"/>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row>
    <row r="72" ht="15.75" customHeight="1">
      <c r="A72" s="15"/>
      <c r="B72" s="15"/>
      <c r="C72" s="15"/>
      <c r="D72" s="15"/>
      <c r="E72" s="38"/>
      <c r="F72" s="38"/>
      <c r="G72" s="38"/>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row>
    <row r="73" ht="15.75" customHeight="1">
      <c r="A73" s="15"/>
      <c r="B73" s="15"/>
      <c r="C73" s="15"/>
      <c r="D73" s="15"/>
      <c r="E73" s="38"/>
      <c r="F73" s="38"/>
      <c r="G73" s="38"/>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row>
    <row r="74" ht="15.75" customHeight="1">
      <c r="A74" s="15"/>
      <c r="B74" s="15"/>
      <c r="C74" s="15"/>
      <c r="D74" s="15"/>
      <c r="E74" s="38"/>
      <c r="F74" s="38"/>
      <c r="G74" s="38"/>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row>
    <row r="75" ht="15.75" customHeight="1">
      <c r="A75" s="15"/>
      <c r="B75" s="15"/>
      <c r="C75" s="15"/>
      <c r="D75" s="15"/>
      <c r="E75" s="38"/>
      <c r="F75" s="38"/>
      <c r="G75" s="38"/>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row>
    <row r="76" ht="15.75" customHeight="1">
      <c r="A76" s="15"/>
      <c r="B76" s="15"/>
      <c r="C76" s="15"/>
      <c r="D76" s="15"/>
      <c r="E76" s="38"/>
      <c r="F76" s="38"/>
      <c r="G76" s="38"/>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row>
    <row r="77" ht="15.75" customHeight="1">
      <c r="A77" s="15"/>
      <c r="B77" s="15"/>
      <c r="C77" s="15"/>
      <c r="D77" s="15"/>
      <c r="E77" s="38"/>
      <c r="F77" s="38"/>
      <c r="G77" s="38"/>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row>
    <row r="78" ht="15.75" customHeight="1">
      <c r="A78" s="15"/>
      <c r="B78" s="15"/>
      <c r="C78" s="15"/>
      <c r="D78" s="15"/>
      <c r="E78" s="38"/>
      <c r="F78" s="38"/>
      <c r="G78" s="38"/>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row>
    <row r="79" ht="15.75" customHeight="1">
      <c r="A79" s="15"/>
      <c r="B79" s="15"/>
      <c r="C79" s="15"/>
      <c r="D79" s="15"/>
      <c r="E79" s="38"/>
      <c r="F79" s="38"/>
      <c r="G79" s="38"/>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row>
    <row r="80" ht="15.75" customHeight="1">
      <c r="A80" s="15"/>
      <c r="B80" s="15"/>
      <c r="C80" s="15"/>
      <c r="D80" s="15"/>
      <c r="E80" s="38"/>
      <c r="F80" s="38"/>
      <c r="G80" s="38"/>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row>
    <row r="81" ht="15.75" customHeight="1">
      <c r="A81" s="15"/>
      <c r="B81" s="15"/>
      <c r="C81" s="15"/>
      <c r="D81" s="15"/>
      <c r="E81" s="38"/>
      <c r="F81" s="38"/>
      <c r="G81" s="38"/>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row>
    <row r="82" ht="15.75" customHeight="1">
      <c r="A82" s="15"/>
      <c r="B82" s="15"/>
      <c r="C82" s="15"/>
      <c r="D82" s="15"/>
      <c r="E82" s="38"/>
      <c r="F82" s="38"/>
      <c r="G82" s="38"/>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row>
    <row r="83" ht="15.75" customHeight="1">
      <c r="A83" s="15"/>
      <c r="B83" s="15"/>
      <c r="C83" s="15"/>
      <c r="D83" s="15"/>
      <c r="E83" s="38"/>
      <c r="F83" s="38"/>
      <c r="G83" s="38"/>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row>
    <row r="84" ht="15.75" customHeight="1">
      <c r="A84" s="15"/>
      <c r="B84" s="15"/>
      <c r="C84" s="15"/>
      <c r="D84" s="15"/>
      <c r="E84" s="38"/>
      <c r="F84" s="38"/>
      <c r="G84" s="38"/>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row>
    <row r="85" ht="15.75" customHeight="1">
      <c r="A85" s="15"/>
      <c r="B85" s="15"/>
      <c r="C85" s="15"/>
      <c r="D85" s="15"/>
      <c r="E85" s="38"/>
      <c r="F85" s="38"/>
      <c r="G85" s="38"/>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row>
    <row r="86" ht="15.75" customHeight="1">
      <c r="A86" s="15"/>
      <c r="B86" s="15"/>
      <c r="C86" s="15"/>
      <c r="D86" s="15"/>
      <c r="E86" s="38"/>
      <c r="F86" s="38"/>
      <c r="G86" s="38"/>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row>
    <row r="87" ht="15.75" customHeight="1">
      <c r="A87" s="15"/>
      <c r="B87" s="15"/>
      <c r="C87" s="15"/>
      <c r="D87" s="15"/>
      <c r="E87" s="38"/>
      <c r="F87" s="38"/>
      <c r="G87" s="38"/>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row>
    <row r="88" ht="15.75" customHeight="1">
      <c r="A88" s="15"/>
      <c r="B88" s="15"/>
      <c r="C88" s="15"/>
      <c r="D88" s="15"/>
      <c r="E88" s="38"/>
      <c r="F88" s="38"/>
      <c r="G88" s="38"/>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row>
    <row r="89" ht="15.75" customHeight="1">
      <c r="A89" s="15"/>
      <c r="B89" s="15"/>
      <c r="C89" s="15"/>
      <c r="D89" s="15"/>
      <c r="E89" s="38"/>
      <c r="F89" s="38"/>
      <c r="G89" s="38"/>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row>
    <row r="90" ht="15.75" customHeight="1">
      <c r="A90" s="15"/>
      <c r="B90" s="15"/>
      <c r="C90" s="15"/>
      <c r="D90" s="15"/>
      <c r="E90" s="38"/>
      <c r="F90" s="38"/>
      <c r="G90" s="38"/>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row>
    <row r="91" ht="15.75" customHeight="1">
      <c r="A91" s="15"/>
      <c r="B91" s="15"/>
      <c r="C91" s="15"/>
      <c r="D91" s="15"/>
      <c r="E91" s="38"/>
      <c r="F91" s="38"/>
      <c r="G91" s="38"/>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row>
    <row r="92" ht="15.75" customHeight="1">
      <c r="A92" s="15"/>
      <c r="B92" s="15"/>
      <c r="C92" s="15"/>
      <c r="D92" s="15"/>
      <c r="E92" s="38"/>
      <c r="F92" s="38"/>
      <c r="G92" s="38"/>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row>
    <row r="93" ht="15.75" customHeight="1">
      <c r="A93" s="15"/>
      <c r="B93" s="15"/>
      <c r="C93" s="15"/>
      <c r="D93" s="15"/>
      <c r="E93" s="38"/>
      <c r="F93" s="38"/>
      <c r="G93" s="38"/>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row>
    <row r="94" ht="15.75" customHeight="1">
      <c r="A94" s="15"/>
      <c r="B94" s="15"/>
      <c r="C94" s="15"/>
      <c r="D94" s="15"/>
      <c r="E94" s="38"/>
      <c r="F94" s="38"/>
      <c r="G94" s="38"/>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row>
    <row r="95" ht="15.75" customHeight="1">
      <c r="A95" s="15"/>
      <c r="B95" s="15"/>
      <c r="C95" s="15"/>
      <c r="D95" s="15"/>
      <c r="E95" s="38"/>
      <c r="F95" s="38"/>
      <c r="G95" s="38"/>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row>
    <row r="96" ht="15.75" customHeight="1">
      <c r="A96" s="15"/>
      <c r="B96" s="15"/>
      <c r="C96" s="15"/>
      <c r="D96" s="15"/>
      <c r="E96" s="38"/>
      <c r="F96" s="38"/>
      <c r="G96" s="38"/>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row>
    <row r="97" ht="15.75" customHeight="1">
      <c r="A97" s="15"/>
      <c r="B97" s="15"/>
      <c r="C97" s="15"/>
      <c r="D97" s="15"/>
      <c r="E97" s="38"/>
      <c r="F97" s="38"/>
      <c r="G97" s="38"/>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row>
    <row r="98" ht="15.75" customHeight="1">
      <c r="A98" s="15"/>
      <c r="B98" s="15"/>
      <c r="C98" s="15"/>
      <c r="D98" s="15"/>
      <c r="E98" s="38"/>
      <c r="F98" s="38"/>
      <c r="G98" s="38"/>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row>
    <row r="99" ht="15.75" customHeight="1">
      <c r="A99" s="15"/>
      <c r="B99" s="15"/>
      <c r="C99" s="15"/>
      <c r="D99" s="15"/>
      <c r="E99" s="38"/>
      <c r="F99" s="38"/>
      <c r="G99" s="38"/>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row>
    <row r="100" ht="15.75" customHeight="1">
      <c r="A100" s="15"/>
      <c r="B100" s="15"/>
      <c r="C100" s="15"/>
      <c r="D100" s="15"/>
      <c r="E100" s="38"/>
      <c r="F100" s="38"/>
      <c r="G100" s="38"/>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row>
    <row r="101" ht="15.75" customHeight="1">
      <c r="A101" s="15"/>
      <c r="B101" s="15"/>
      <c r="C101" s="15"/>
      <c r="D101" s="15"/>
      <c r="E101" s="38"/>
      <c r="F101" s="38"/>
      <c r="G101" s="38"/>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row>
    <row r="102" ht="15.75" customHeight="1">
      <c r="A102" s="15"/>
      <c r="B102" s="15"/>
      <c r="C102" s="15"/>
      <c r="D102" s="15"/>
      <c r="E102" s="38"/>
      <c r="F102" s="38"/>
      <c r="G102" s="38"/>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row>
    <row r="103" ht="15.75" customHeight="1">
      <c r="A103" s="15"/>
      <c r="B103" s="15"/>
      <c r="C103" s="15"/>
      <c r="D103" s="15"/>
      <c r="E103" s="38"/>
      <c r="F103" s="38"/>
      <c r="G103" s="38"/>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row>
    <row r="104" ht="15.75" customHeight="1">
      <c r="A104" s="15"/>
      <c r="B104" s="15"/>
      <c r="C104" s="15"/>
      <c r="D104" s="15"/>
      <c r="E104" s="38"/>
      <c r="F104" s="38"/>
      <c r="G104" s="38"/>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row>
    <row r="105" ht="15.75" customHeight="1">
      <c r="A105" s="15"/>
      <c r="B105" s="15"/>
      <c r="C105" s="15"/>
      <c r="D105" s="15"/>
      <c r="E105" s="38"/>
      <c r="F105" s="38"/>
      <c r="G105" s="38"/>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row>
    <row r="106" ht="15.75" customHeight="1">
      <c r="A106" s="15"/>
      <c r="B106" s="15"/>
      <c r="C106" s="15"/>
      <c r="D106" s="15"/>
      <c r="E106" s="38"/>
      <c r="F106" s="38"/>
      <c r="G106" s="38"/>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row>
    <row r="107" ht="15.75" customHeight="1">
      <c r="A107" s="15"/>
      <c r="B107" s="15"/>
      <c r="C107" s="15"/>
      <c r="D107" s="15"/>
      <c r="E107" s="38"/>
      <c r="F107" s="38"/>
      <c r="G107" s="38"/>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row>
    <row r="108" ht="15.75" customHeight="1">
      <c r="A108" s="15"/>
      <c r="B108" s="15"/>
      <c r="C108" s="15"/>
      <c r="D108" s="15"/>
      <c r="E108" s="38"/>
      <c r="F108" s="38"/>
      <c r="G108" s="38"/>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row>
    <row r="109" ht="15.75" customHeight="1">
      <c r="A109" s="15"/>
      <c r="B109" s="15"/>
      <c r="C109" s="15"/>
      <c r="D109" s="15"/>
      <c r="E109" s="38"/>
      <c r="F109" s="38"/>
      <c r="G109" s="38"/>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row>
    <row r="110" ht="15.75" customHeight="1">
      <c r="A110" s="15"/>
      <c r="B110" s="15"/>
      <c r="C110" s="15"/>
      <c r="D110" s="15"/>
      <c r="E110" s="38"/>
      <c r="F110" s="38"/>
      <c r="G110" s="38"/>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row>
    <row r="111" ht="15.75" customHeight="1">
      <c r="A111" s="15"/>
      <c r="B111" s="15"/>
      <c r="C111" s="15"/>
      <c r="D111" s="15"/>
      <c r="E111" s="38"/>
      <c r="F111" s="38"/>
      <c r="G111" s="38"/>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row>
    <row r="112" ht="15.75" customHeight="1">
      <c r="A112" s="15"/>
      <c r="B112" s="15"/>
      <c r="C112" s="15"/>
      <c r="D112" s="15"/>
      <c r="E112" s="38"/>
      <c r="F112" s="38"/>
      <c r="G112" s="38"/>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row>
    <row r="113" ht="15.75" customHeight="1">
      <c r="A113" s="15"/>
      <c r="B113" s="15"/>
      <c r="C113" s="15"/>
      <c r="D113" s="15"/>
      <c r="E113" s="38"/>
      <c r="F113" s="38"/>
      <c r="G113" s="38"/>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row>
    <row r="114" ht="15.75" customHeight="1">
      <c r="A114" s="15"/>
      <c r="B114" s="15"/>
      <c r="C114" s="15"/>
      <c r="D114" s="15"/>
      <c r="E114" s="38"/>
      <c r="F114" s="38"/>
      <c r="G114" s="38"/>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row>
    <row r="115" ht="15.75" customHeight="1">
      <c r="A115" s="15"/>
      <c r="B115" s="15"/>
      <c r="C115" s="15"/>
      <c r="D115" s="15"/>
      <c r="E115" s="38"/>
      <c r="F115" s="38"/>
      <c r="G115" s="38"/>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row>
    <row r="116" ht="15.75" customHeight="1">
      <c r="A116" s="15"/>
      <c r="B116" s="15"/>
      <c r="C116" s="15"/>
      <c r="D116" s="15"/>
      <c r="E116" s="38"/>
      <c r="F116" s="38"/>
      <c r="G116" s="38"/>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row>
    <row r="117" ht="15.75" customHeight="1">
      <c r="A117" s="15"/>
      <c r="B117" s="15"/>
      <c r="C117" s="15"/>
      <c r="D117" s="15"/>
      <c r="E117" s="38"/>
      <c r="F117" s="38"/>
      <c r="G117" s="38"/>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row>
    <row r="118" ht="15.75" customHeight="1">
      <c r="A118" s="15"/>
      <c r="B118" s="15"/>
      <c r="C118" s="15"/>
      <c r="D118" s="15"/>
      <c r="E118" s="38"/>
      <c r="F118" s="38"/>
      <c r="G118" s="38"/>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row>
    <row r="119" ht="15.75" customHeight="1">
      <c r="A119" s="15"/>
      <c r="B119" s="15"/>
      <c r="C119" s="15"/>
      <c r="D119" s="15"/>
      <c r="E119" s="38"/>
      <c r="F119" s="38"/>
      <c r="G119" s="38"/>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row>
    <row r="120" ht="15.75" customHeight="1">
      <c r="A120" s="15"/>
      <c r="B120" s="15"/>
      <c r="C120" s="15"/>
      <c r="D120" s="15"/>
      <c r="E120" s="38"/>
      <c r="F120" s="38"/>
      <c r="G120" s="38"/>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row>
    <row r="121" ht="15.75" customHeight="1">
      <c r="A121" s="15"/>
      <c r="B121" s="15"/>
      <c r="C121" s="15"/>
      <c r="D121" s="15"/>
      <c r="E121" s="38"/>
      <c r="F121" s="38"/>
      <c r="G121" s="38"/>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row>
    <row r="122" ht="15.75" customHeight="1">
      <c r="A122" s="15"/>
      <c r="B122" s="15"/>
      <c r="C122" s="15"/>
      <c r="D122" s="15"/>
      <c r="E122" s="38"/>
      <c r="F122" s="38"/>
      <c r="G122" s="38"/>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row>
    <row r="123" ht="15.75" customHeight="1">
      <c r="A123" s="15"/>
      <c r="B123" s="15"/>
      <c r="C123" s="15"/>
      <c r="D123" s="15"/>
      <c r="E123" s="38"/>
      <c r="F123" s="38"/>
      <c r="G123" s="38"/>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row>
    <row r="124" ht="15.75" customHeight="1">
      <c r="A124" s="15"/>
      <c r="B124" s="15"/>
      <c r="C124" s="15"/>
      <c r="D124" s="15"/>
      <c r="E124" s="38"/>
      <c r="F124" s="38"/>
      <c r="G124" s="38"/>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row>
    <row r="125" ht="15.75" customHeight="1">
      <c r="A125" s="15"/>
      <c r="B125" s="15"/>
      <c r="C125" s="15"/>
      <c r="D125" s="15"/>
      <c r="E125" s="38"/>
      <c r="F125" s="38"/>
      <c r="G125" s="38"/>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row>
    <row r="126" ht="15.75" customHeight="1">
      <c r="A126" s="15"/>
      <c r="B126" s="15"/>
      <c r="C126" s="15"/>
      <c r="D126" s="15"/>
      <c r="E126" s="38"/>
      <c r="F126" s="38"/>
      <c r="G126" s="38"/>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row>
    <row r="127" ht="15.75" customHeight="1">
      <c r="A127" s="15"/>
      <c r="B127" s="15"/>
      <c r="C127" s="15"/>
      <c r="D127" s="15"/>
      <c r="E127" s="38"/>
      <c r="F127" s="38"/>
      <c r="G127" s="38"/>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row>
    <row r="128" ht="15.75" customHeight="1">
      <c r="A128" s="15"/>
      <c r="B128" s="15"/>
      <c r="C128" s="15"/>
      <c r="D128" s="15"/>
      <c r="E128" s="38"/>
      <c r="F128" s="38"/>
      <c r="G128" s="38"/>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row>
    <row r="129" ht="15.75" customHeight="1">
      <c r="A129" s="15"/>
      <c r="B129" s="15"/>
      <c r="C129" s="15"/>
      <c r="D129" s="15"/>
      <c r="E129" s="38"/>
      <c r="F129" s="38"/>
      <c r="G129" s="38"/>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row>
    <row r="130" ht="15.75" customHeight="1">
      <c r="A130" s="15"/>
      <c r="B130" s="15"/>
      <c r="C130" s="15"/>
      <c r="D130" s="15"/>
      <c r="E130" s="38"/>
      <c r="F130" s="38"/>
      <c r="G130" s="38"/>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row>
    <row r="131" ht="15.75" customHeight="1">
      <c r="A131" s="15"/>
      <c r="B131" s="15"/>
      <c r="C131" s="15"/>
      <c r="D131" s="15"/>
      <c r="E131" s="38"/>
      <c r="F131" s="38"/>
      <c r="G131" s="38"/>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row>
    <row r="132" ht="15.75" customHeight="1">
      <c r="A132" s="15"/>
      <c r="B132" s="15"/>
      <c r="C132" s="15"/>
      <c r="D132" s="15"/>
      <c r="E132" s="38"/>
      <c r="F132" s="38"/>
      <c r="G132" s="38"/>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row>
    <row r="133" ht="15.75" customHeight="1">
      <c r="A133" s="15"/>
      <c r="B133" s="15"/>
      <c r="C133" s="15"/>
      <c r="D133" s="15"/>
      <c r="E133" s="38"/>
      <c r="F133" s="38"/>
      <c r="G133" s="38"/>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row>
    <row r="134" ht="15.75" customHeight="1">
      <c r="A134" s="15"/>
      <c r="B134" s="15"/>
      <c r="C134" s="15"/>
      <c r="D134" s="15"/>
      <c r="E134" s="38"/>
      <c r="F134" s="38"/>
      <c r="G134" s="38"/>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row>
    <row r="135" ht="15.75" customHeight="1">
      <c r="A135" s="15"/>
      <c r="B135" s="15"/>
      <c r="C135" s="15"/>
      <c r="D135" s="15"/>
      <c r="E135" s="38"/>
      <c r="F135" s="38"/>
      <c r="G135" s="38"/>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row>
    <row r="136" ht="15.75" customHeight="1">
      <c r="A136" s="15"/>
      <c r="B136" s="15"/>
      <c r="C136" s="15"/>
      <c r="D136" s="15"/>
      <c r="E136" s="38"/>
      <c r="F136" s="38"/>
      <c r="G136" s="38"/>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row>
    <row r="137" ht="15.75" customHeight="1">
      <c r="A137" s="15"/>
      <c r="B137" s="15"/>
      <c r="C137" s="15"/>
      <c r="D137" s="15"/>
      <c r="E137" s="38"/>
      <c r="F137" s="38"/>
      <c r="G137" s="38"/>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row>
    <row r="138" ht="15.75" customHeight="1">
      <c r="A138" s="15"/>
      <c r="B138" s="15"/>
      <c r="C138" s="15"/>
      <c r="D138" s="15"/>
      <c r="E138" s="38"/>
      <c r="F138" s="38"/>
      <c r="G138" s="38"/>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row>
    <row r="139" ht="15.75" customHeight="1">
      <c r="A139" s="15"/>
      <c r="B139" s="15"/>
      <c r="C139" s="15"/>
      <c r="D139" s="15"/>
      <c r="E139" s="38"/>
      <c r="F139" s="38"/>
      <c r="G139" s="38"/>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row>
    <row r="140" ht="15.75" customHeight="1">
      <c r="A140" s="15"/>
      <c r="B140" s="15"/>
      <c r="C140" s="15"/>
      <c r="D140" s="15"/>
      <c r="E140" s="38"/>
      <c r="F140" s="38"/>
      <c r="G140" s="38"/>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row>
    <row r="141" ht="15.75" customHeight="1">
      <c r="A141" s="15"/>
      <c r="B141" s="15"/>
      <c r="C141" s="15"/>
      <c r="D141" s="15"/>
      <c r="E141" s="38"/>
      <c r="F141" s="38"/>
      <c r="G141" s="38"/>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row>
    <row r="142" ht="15.75" customHeight="1">
      <c r="A142" s="15"/>
      <c r="B142" s="15"/>
      <c r="C142" s="15"/>
      <c r="D142" s="15"/>
      <c r="E142" s="38"/>
      <c r="F142" s="38"/>
      <c r="G142" s="38"/>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row>
    <row r="143" ht="15.75" customHeight="1">
      <c r="A143" s="15"/>
      <c r="B143" s="15"/>
      <c r="C143" s="15"/>
      <c r="D143" s="15"/>
      <c r="E143" s="38"/>
      <c r="F143" s="38"/>
      <c r="G143" s="38"/>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row>
    <row r="144" ht="15.75" customHeight="1">
      <c r="A144" s="15"/>
      <c r="B144" s="15"/>
      <c r="C144" s="15"/>
      <c r="D144" s="15"/>
      <c r="E144" s="38"/>
      <c r="F144" s="38"/>
      <c r="G144" s="38"/>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row>
    <row r="145" ht="15.75" customHeight="1">
      <c r="A145" s="15"/>
      <c r="B145" s="15"/>
      <c r="C145" s="15"/>
      <c r="D145" s="15"/>
      <c r="E145" s="38"/>
      <c r="F145" s="38"/>
      <c r="G145" s="38"/>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row>
    <row r="146" ht="15.75" customHeight="1">
      <c r="A146" s="15"/>
      <c r="B146" s="15"/>
      <c r="C146" s="15"/>
      <c r="D146" s="15"/>
      <c r="E146" s="38"/>
      <c r="F146" s="38"/>
      <c r="G146" s="38"/>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row>
    <row r="147" ht="15.75" customHeight="1">
      <c r="A147" s="15"/>
      <c r="B147" s="15"/>
      <c r="C147" s="15"/>
      <c r="D147" s="15"/>
      <c r="E147" s="38"/>
      <c r="F147" s="38"/>
      <c r="G147" s="38"/>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row>
    <row r="148" ht="15.75" customHeight="1">
      <c r="A148" s="15"/>
      <c r="B148" s="15"/>
      <c r="C148" s="15"/>
      <c r="D148" s="15"/>
      <c r="E148" s="38"/>
      <c r="F148" s="38"/>
      <c r="G148" s="38"/>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row>
    <row r="149" ht="15.75" customHeight="1">
      <c r="A149" s="15"/>
      <c r="B149" s="15"/>
      <c r="C149" s="15"/>
      <c r="D149" s="15"/>
      <c r="E149" s="38"/>
      <c r="F149" s="38"/>
      <c r="G149" s="38"/>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row>
    <row r="150" ht="15.75" customHeight="1">
      <c r="A150" s="15"/>
      <c r="B150" s="15"/>
      <c r="C150" s="15"/>
      <c r="D150" s="15"/>
      <c r="E150" s="38"/>
      <c r="F150" s="38"/>
      <c r="G150" s="38"/>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row>
    <row r="151" ht="15.75" customHeight="1">
      <c r="A151" s="15"/>
      <c r="B151" s="15"/>
      <c r="C151" s="15"/>
      <c r="D151" s="15"/>
      <c r="E151" s="38"/>
      <c r="F151" s="38"/>
      <c r="G151" s="38"/>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row>
    <row r="152" ht="15.75" customHeight="1">
      <c r="A152" s="15"/>
      <c r="B152" s="15"/>
      <c r="C152" s="15"/>
      <c r="D152" s="15"/>
      <c r="E152" s="38"/>
      <c r="F152" s="38"/>
      <c r="G152" s="38"/>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row>
    <row r="153" ht="15.75" customHeight="1">
      <c r="A153" s="15"/>
      <c r="B153" s="15"/>
      <c r="C153" s="15"/>
      <c r="D153" s="15"/>
      <c r="E153" s="38"/>
      <c r="F153" s="38"/>
      <c r="G153" s="38"/>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row>
    <row r="154" ht="15.75" customHeight="1">
      <c r="A154" s="15"/>
      <c r="B154" s="15"/>
      <c r="C154" s="15"/>
      <c r="D154" s="15"/>
      <c r="E154" s="38"/>
      <c r="F154" s="38"/>
      <c r="G154" s="38"/>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row>
    <row r="155" ht="15.75" customHeight="1">
      <c r="A155" s="15"/>
      <c r="B155" s="15"/>
      <c r="C155" s="15"/>
      <c r="D155" s="15"/>
      <c r="E155" s="38"/>
      <c r="F155" s="38"/>
      <c r="G155" s="38"/>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row>
    <row r="156" ht="15.75" customHeight="1">
      <c r="A156" s="15"/>
      <c r="B156" s="15"/>
      <c r="C156" s="15"/>
      <c r="D156" s="15"/>
      <c r="E156" s="38"/>
      <c r="F156" s="38"/>
      <c r="G156" s="38"/>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row>
    <row r="157" ht="15.75" customHeight="1">
      <c r="A157" s="15"/>
      <c r="B157" s="15"/>
      <c r="C157" s="15"/>
      <c r="D157" s="15"/>
      <c r="E157" s="38"/>
      <c r="F157" s="38"/>
      <c r="G157" s="38"/>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row>
    <row r="158" ht="15.75" customHeight="1">
      <c r="A158" s="15"/>
      <c r="B158" s="15"/>
      <c r="C158" s="15"/>
      <c r="D158" s="15"/>
      <c r="E158" s="38"/>
      <c r="F158" s="38"/>
      <c r="G158" s="38"/>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row>
    <row r="159" ht="15.75" customHeight="1">
      <c r="A159" s="15"/>
      <c r="B159" s="15"/>
      <c r="C159" s="15"/>
      <c r="D159" s="15"/>
      <c r="E159" s="38"/>
      <c r="F159" s="38"/>
      <c r="G159" s="38"/>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row>
    <row r="160" ht="15.75" customHeight="1">
      <c r="A160" s="15"/>
      <c r="B160" s="15"/>
      <c r="C160" s="15"/>
      <c r="D160" s="15"/>
      <c r="E160" s="38"/>
      <c r="F160" s="38"/>
      <c r="G160" s="38"/>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row>
    <row r="161" ht="15.75" customHeight="1">
      <c r="A161" s="15"/>
      <c r="B161" s="15"/>
      <c r="C161" s="15"/>
      <c r="D161" s="15"/>
      <c r="E161" s="38"/>
      <c r="F161" s="38"/>
      <c r="G161" s="38"/>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row>
    <row r="162" ht="15.75" customHeight="1">
      <c r="A162" s="15"/>
      <c r="B162" s="15"/>
      <c r="C162" s="15"/>
      <c r="D162" s="15"/>
      <c r="E162" s="38"/>
      <c r="F162" s="38"/>
      <c r="G162" s="38"/>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row>
    <row r="163" ht="15.75" customHeight="1">
      <c r="A163" s="15"/>
      <c r="B163" s="15"/>
      <c r="C163" s="15"/>
      <c r="D163" s="15"/>
      <c r="E163" s="38"/>
      <c r="F163" s="38"/>
      <c r="G163" s="38"/>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row>
    <row r="164" ht="15.75" customHeight="1">
      <c r="A164" s="15"/>
      <c r="B164" s="15"/>
      <c r="C164" s="15"/>
      <c r="D164" s="15"/>
      <c r="E164" s="38"/>
      <c r="F164" s="38"/>
      <c r="G164" s="38"/>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row>
    <row r="165" ht="15.75" customHeight="1">
      <c r="A165" s="15"/>
      <c r="B165" s="15"/>
      <c r="C165" s="15"/>
      <c r="D165" s="15"/>
      <c r="E165" s="38"/>
      <c r="F165" s="38"/>
      <c r="G165" s="38"/>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row>
    <row r="166" ht="15.75" customHeight="1">
      <c r="A166" s="15"/>
      <c r="B166" s="15"/>
      <c r="C166" s="15"/>
      <c r="D166" s="15"/>
      <c r="E166" s="38"/>
      <c r="F166" s="38"/>
      <c r="G166" s="38"/>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row>
    <row r="167" ht="15.75" customHeight="1">
      <c r="A167" s="15"/>
      <c r="B167" s="15"/>
      <c r="C167" s="15"/>
      <c r="D167" s="15"/>
      <c r="E167" s="38"/>
      <c r="F167" s="38"/>
      <c r="G167" s="38"/>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row>
    <row r="168" ht="15.75" customHeight="1">
      <c r="A168" s="15"/>
      <c r="B168" s="15"/>
      <c r="C168" s="15"/>
      <c r="D168" s="15"/>
      <c r="E168" s="38"/>
      <c r="F168" s="38"/>
      <c r="G168" s="38"/>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row>
    <row r="169" ht="15.75" customHeight="1">
      <c r="A169" s="15"/>
      <c r="B169" s="15"/>
      <c r="C169" s="15"/>
      <c r="D169" s="15"/>
      <c r="E169" s="38"/>
      <c r="F169" s="38"/>
      <c r="G169" s="38"/>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row>
    <row r="170" ht="15.75" customHeight="1">
      <c r="A170" s="15"/>
      <c r="B170" s="15"/>
      <c r="C170" s="15"/>
      <c r="D170" s="15"/>
      <c r="E170" s="38"/>
      <c r="F170" s="38"/>
      <c r="G170" s="38"/>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row>
    <row r="171" ht="15.75" customHeight="1">
      <c r="A171" s="15"/>
      <c r="B171" s="15"/>
      <c r="C171" s="15"/>
      <c r="D171" s="15"/>
      <c r="E171" s="38"/>
      <c r="F171" s="38"/>
      <c r="G171" s="38"/>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row>
    <row r="172" ht="15.75" customHeight="1">
      <c r="A172" s="15"/>
      <c r="B172" s="15"/>
      <c r="C172" s="15"/>
      <c r="D172" s="15"/>
      <c r="E172" s="38"/>
      <c r="F172" s="38"/>
      <c r="G172" s="38"/>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row>
    <row r="173" ht="15.75" customHeight="1">
      <c r="A173" s="15"/>
      <c r="B173" s="15"/>
      <c r="C173" s="15"/>
      <c r="D173" s="15"/>
      <c r="E173" s="38"/>
      <c r="F173" s="38"/>
      <c r="G173" s="38"/>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row>
    <row r="174" ht="15.75" customHeight="1">
      <c r="A174" s="15"/>
      <c r="B174" s="15"/>
      <c r="C174" s="15"/>
      <c r="D174" s="15"/>
      <c r="E174" s="38"/>
      <c r="F174" s="38"/>
      <c r="G174" s="38"/>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row>
    <row r="175" ht="15.75" customHeight="1">
      <c r="A175" s="15"/>
      <c r="B175" s="15"/>
      <c r="C175" s="15"/>
      <c r="D175" s="15"/>
      <c r="E175" s="38"/>
      <c r="F175" s="38"/>
      <c r="G175" s="38"/>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row>
    <row r="176" ht="15.75" customHeight="1">
      <c r="A176" s="15"/>
      <c r="B176" s="15"/>
      <c r="C176" s="15"/>
      <c r="D176" s="15"/>
      <c r="E176" s="38"/>
      <c r="F176" s="38"/>
      <c r="G176" s="38"/>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row>
    <row r="177" ht="15.75" customHeight="1">
      <c r="A177" s="15"/>
      <c r="B177" s="15"/>
      <c r="C177" s="15"/>
      <c r="D177" s="15"/>
      <c r="E177" s="38"/>
      <c r="F177" s="38"/>
      <c r="G177" s="38"/>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row>
    <row r="178" ht="15.75" customHeight="1">
      <c r="A178" s="15"/>
      <c r="B178" s="15"/>
      <c r="C178" s="15"/>
      <c r="D178" s="15"/>
      <c r="E178" s="38"/>
      <c r="F178" s="38"/>
      <c r="G178" s="38"/>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row>
    <row r="179" ht="15.75" customHeight="1">
      <c r="A179" s="15"/>
      <c r="B179" s="15"/>
      <c r="C179" s="15"/>
      <c r="D179" s="15"/>
      <c r="E179" s="38"/>
      <c r="F179" s="38"/>
      <c r="G179" s="38"/>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row>
    <row r="180" ht="15.75" customHeight="1">
      <c r="A180" s="15"/>
      <c r="B180" s="15"/>
      <c r="C180" s="15"/>
      <c r="D180" s="15"/>
      <c r="E180" s="38"/>
      <c r="F180" s="38"/>
      <c r="G180" s="38"/>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row>
    <row r="181" ht="15.75" customHeight="1">
      <c r="A181" s="15"/>
      <c r="B181" s="15"/>
      <c r="C181" s="15"/>
      <c r="D181" s="15"/>
      <c r="E181" s="38"/>
      <c r="F181" s="38"/>
      <c r="G181" s="38"/>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row>
    <row r="182" ht="15.75" customHeight="1">
      <c r="A182" s="15"/>
      <c r="B182" s="15"/>
      <c r="C182" s="15"/>
      <c r="D182" s="15"/>
      <c r="E182" s="38"/>
      <c r="F182" s="38"/>
      <c r="G182" s="38"/>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row>
    <row r="183" ht="15.75" customHeight="1">
      <c r="A183" s="15"/>
      <c r="B183" s="15"/>
      <c r="C183" s="15"/>
      <c r="D183" s="15"/>
      <c r="E183" s="38"/>
      <c r="F183" s="38"/>
      <c r="G183" s="38"/>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row>
    <row r="184" ht="15.75" customHeight="1">
      <c r="A184" s="15"/>
      <c r="B184" s="15"/>
      <c r="C184" s="15"/>
      <c r="D184" s="15"/>
      <c r="E184" s="38"/>
      <c r="F184" s="38"/>
      <c r="G184" s="38"/>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row>
    <row r="185" ht="15.75" customHeight="1">
      <c r="A185" s="15"/>
      <c r="B185" s="15"/>
      <c r="C185" s="15"/>
      <c r="D185" s="15"/>
      <c r="E185" s="38"/>
      <c r="F185" s="38"/>
      <c r="G185" s="38"/>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row>
    <row r="186" ht="15.75" customHeight="1">
      <c r="A186" s="15"/>
      <c r="B186" s="15"/>
      <c r="C186" s="15"/>
      <c r="D186" s="15"/>
      <c r="E186" s="38"/>
      <c r="F186" s="38"/>
      <c r="G186" s="38"/>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row>
    <row r="187" ht="15.75" customHeight="1">
      <c r="A187" s="15"/>
      <c r="B187" s="15"/>
      <c r="C187" s="15"/>
      <c r="D187" s="15"/>
      <c r="E187" s="38"/>
      <c r="F187" s="38"/>
      <c r="G187" s="38"/>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row>
    <row r="188" ht="15.75" customHeight="1">
      <c r="A188" s="15"/>
      <c r="B188" s="15"/>
      <c r="C188" s="15"/>
      <c r="D188" s="15"/>
      <c r="E188" s="38"/>
      <c r="F188" s="38"/>
      <c r="G188" s="38"/>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row>
    <row r="189" ht="15.75" customHeight="1">
      <c r="A189" s="15"/>
      <c r="B189" s="15"/>
      <c r="C189" s="15"/>
      <c r="D189" s="15"/>
      <c r="E189" s="38"/>
      <c r="F189" s="38"/>
      <c r="G189" s="38"/>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row>
    <row r="190" ht="15.75" customHeight="1">
      <c r="A190" s="15"/>
      <c r="B190" s="15"/>
      <c r="C190" s="15"/>
      <c r="D190" s="15"/>
      <c r="E190" s="38"/>
      <c r="F190" s="38"/>
      <c r="G190" s="38"/>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row>
    <row r="191" ht="15.75" customHeight="1">
      <c r="A191" s="15"/>
      <c r="B191" s="15"/>
      <c r="C191" s="15"/>
      <c r="D191" s="15"/>
      <c r="E191" s="38"/>
      <c r="F191" s="38"/>
      <c r="G191" s="38"/>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row>
    <row r="192" ht="15.75" customHeight="1">
      <c r="A192" s="15"/>
      <c r="B192" s="15"/>
      <c r="C192" s="15"/>
      <c r="D192" s="15"/>
      <c r="E192" s="38"/>
      <c r="F192" s="38"/>
      <c r="G192" s="38"/>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row>
    <row r="193" ht="15.75" customHeight="1">
      <c r="A193" s="15"/>
      <c r="B193" s="15"/>
      <c r="C193" s="15"/>
      <c r="D193" s="15"/>
      <c r="E193" s="38"/>
      <c r="F193" s="38"/>
      <c r="G193" s="38"/>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row>
    <row r="194" ht="15.75" customHeight="1">
      <c r="A194" s="15"/>
      <c r="B194" s="15"/>
      <c r="C194" s="15"/>
      <c r="D194" s="15"/>
      <c r="E194" s="38"/>
      <c r="F194" s="38"/>
      <c r="G194" s="38"/>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row>
    <row r="195" ht="15.75" customHeight="1">
      <c r="A195" s="15"/>
      <c r="B195" s="15"/>
      <c r="C195" s="15"/>
      <c r="D195" s="15"/>
      <c r="E195" s="38"/>
      <c r="F195" s="38"/>
      <c r="G195" s="38"/>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row>
    <row r="196" ht="15.75" customHeight="1">
      <c r="A196" s="15"/>
      <c r="B196" s="15"/>
      <c r="C196" s="15"/>
      <c r="D196" s="15"/>
      <c r="E196" s="38"/>
      <c r="F196" s="38"/>
      <c r="G196" s="38"/>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row>
    <row r="197" ht="15.75" customHeight="1">
      <c r="A197" s="15"/>
      <c r="B197" s="15"/>
      <c r="C197" s="15"/>
      <c r="D197" s="15"/>
      <c r="E197" s="38"/>
      <c r="F197" s="38"/>
      <c r="G197" s="38"/>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row>
    <row r="198" ht="15.75" customHeight="1">
      <c r="A198" s="15"/>
      <c r="B198" s="15"/>
      <c r="C198" s="15"/>
      <c r="D198" s="15"/>
      <c r="E198" s="38"/>
      <c r="F198" s="38"/>
      <c r="G198" s="38"/>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row>
    <row r="199" ht="15.75" customHeight="1">
      <c r="A199" s="15"/>
      <c r="B199" s="15"/>
      <c r="C199" s="15"/>
      <c r="D199" s="15"/>
      <c r="E199" s="38"/>
      <c r="F199" s="38"/>
      <c r="G199" s="38"/>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row>
    <row r="200" ht="15.75" customHeight="1">
      <c r="A200" s="15"/>
      <c r="B200" s="15"/>
      <c r="C200" s="15"/>
      <c r="D200" s="15"/>
      <c r="E200" s="38"/>
      <c r="F200" s="38"/>
      <c r="G200" s="38"/>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row>
    <row r="201" ht="15.75" customHeight="1">
      <c r="A201" s="15"/>
      <c r="B201" s="15"/>
      <c r="C201" s="15"/>
      <c r="D201" s="15"/>
      <c r="E201" s="38"/>
      <c r="F201" s="38"/>
      <c r="G201" s="38"/>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row>
    <row r="202" ht="15.75" customHeight="1">
      <c r="A202" s="15"/>
      <c r="B202" s="15"/>
      <c r="C202" s="15"/>
      <c r="D202" s="15"/>
      <c r="E202" s="38"/>
      <c r="F202" s="38"/>
      <c r="G202" s="38"/>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row>
    <row r="203" ht="15.75" customHeight="1">
      <c r="A203" s="15"/>
      <c r="B203" s="15"/>
      <c r="C203" s="15"/>
      <c r="D203" s="15"/>
      <c r="E203" s="38"/>
      <c r="F203" s="38"/>
      <c r="G203" s="38"/>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row>
    <row r="204" ht="15.75" customHeight="1">
      <c r="A204" s="15"/>
      <c r="B204" s="15"/>
      <c r="C204" s="15"/>
      <c r="D204" s="15"/>
      <c r="E204" s="38"/>
      <c r="F204" s="38"/>
      <c r="G204" s="38"/>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row>
    <row r="205" ht="15.75" customHeight="1">
      <c r="A205" s="15"/>
      <c r="B205" s="15"/>
      <c r="C205" s="15"/>
      <c r="D205" s="15"/>
      <c r="E205" s="38"/>
      <c r="F205" s="38"/>
      <c r="G205" s="38"/>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row>
    <row r="206" ht="15.75" customHeight="1">
      <c r="A206" s="15"/>
      <c r="B206" s="15"/>
      <c r="C206" s="15"/>
      <c r="D206" s="15"/>
      <c r="E206" s="38"/>
      <c r="F206" s="38"/>
      <c r="G206" s="38"/>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row>
    <row r="207" ht="15.75" customHeight="1">
      <c r="A207" s="15"/>
      <c r="B207" s="15"/>
      <c r="C207" s="15"/>
      <c r="D207" s="15"/>
      <c r="E207" s="38"/>
      <c r="F207" s="38"/>
      <c r="G207" s="38"/>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row>
    <row r="208" ht="15.75" customHeight="1">
      <c r="A208" s="15"/>
      <c r="B208" s="15"/>
      <c r="C208" s="15"/>
      <c r="D208" s="15"/>
      <c r="E208" s="38"/>
      <c r="F208" s="38"/>
      <c r="G208" s="38"/>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row>
    <row r="209" ht="15.75" customHeight="1">
      <c r="A209" s="15"/>
      <c r="B209" s="15"/>
      <c r="C209" s="15"/>
      <c r="D209" s="15"/>
      <c r="E209" s="38"/>
      <c r="F209" s="38"/>
      <c r="G209" s="38"/>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row>
    <row r="210" ht="15.75" customHeight="1">
      <c r="A210" s="15"/>
      <c r="B210" s="15"/>
      <c r="C210" s="15"/>
      <c r="D210" s="15"/>
      <c r="E210" s="38"/>
      <c r="F210" s="38"/>
      <c r="G210" s="38"/>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row>
    <row r="211" ht="15.75" customHeight="1">
      <c r="A211" s="15"/>
      <c r="B211" s="15"/>
      <c r="C211" s="15"/>
      <c r="D211" s="15"/>
      <c r="E211" s="38"/>
      <c r="F211" s="38"/>
      <c r="G211" s="38"/>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row>
    <row r="212" ht="15.75" customHeight="1">
      <c r="A212" s="15"/>
      <c r="B212" s="15"/>
      <c r="C212" s="15"/>
      <c r="D212" s="15"/>
      <c r="E212" s="38"/>
      <c r="F212" s="38"/>
      <c r="G212" s="38"/>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row>
    <row r="213" ht="15.75" customHeight="1">
      <c r="A213" s="15"/>
      <c r="B213" s="15"/>
      <c r="C213" s="15"/>
      <c r="D213" s="15"/>
      <c r="E213" s="38"/>
      <c r="F213" s="38"/>
      <c r="G213" s="38"/>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row>
    <row r="214" ht="15.75" customHeight="1">
      <c r="A214" s="15"/>
      <c r="B214" s="15"/>
      <c r="C214" s="15"/>
      <c r="D214" s="15"/>
      <c r="E214" s="38"/>
      <c r="F214" s="38"/>
      <c r="G214" s="38"/>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row>
    <row r="215" ht="15.75" customHeight="1">
      <c r="A215" s="15"/>
      <c r="B215" s="15"/>
      <c r="C215" s="15"/>
      <c r="D215" s="15"/>
      <c r="E215" s="38"/>
      <c r="F215" s="38"/>
      <c r="G215" s="38"/>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row>
    <row r="216" ht="15.75" customHeight="1">
      <c r="A216" s="15"/>
      <c r="B216" s="15"/>
      <c r="C216" s="15"/>
      <c r="D216" s="15"/>
      <c r="E216" s="38"/>
      <c r="F216" s="38"/>
      <c r="G216" s="38"/>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row>
    <row r="217" ht="15.75" customHeight="1">
      <c r="A217" s="15"/>
      <c r="B217" s="15"/>
      <c r="C217" s="15"/>
      <c r="D217" s="15"/>
      <c r="E217" s="38"/>
      <c r="F217" s="38"/>
      <c r="G217" s="38"/>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row>
    <row r="218" ht="15.75" customHeight="1">
      <c r="A218" s="15"/>
      <c r="B218" s="15"/>
      <c r="C218" s="15"/>
      <c r="D218" s="15"/>
      <c r="E218" s="38"/>
      <c r="F218" s="38"/>
      <c r="G218" s="38"/>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row>
    <row r="219" ht="15.75" customHeight="1">
      <c r="A219" s="15"/>
      <c r="B219" s="15"/>
      <c r="C219" s="15"/>
      <c r="D219" s="15"/>
      <c r="E219" s="38"/>
      <c r="F219" s="38"/>
      <c r="G219" s="38"/>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row>
    <row r="220" ht="15.75" customHeight="1">
      <c r="A220" s="15"/>
      <c r="B220" s="15"/>
      <c r="C220" s="15"/>
      <c r="D220" s="15"/>
      <c r="E220" s="38"/>
      <c r="F220" s="38"/>
      <c r="G220" s="38"/>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row>
    <row r="221" ht="15.75" customHeight="1">
      <c r="A221" s="15"/>
      <c r="B221" s="15"/>
      <c r="C221" s="15"/>
      <c r="D221" s="15"/>
      <c r="E221" s="38"/>
      <c r="F221" s="38"/>
      <c r="G221" s="38"/>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row>
    <row r="222" ht="15.75" customHeight="1">
      <c r="A222" s="15"/>
      <c r="B222" s="15"/>
      <c r="C222" s="15"/>
      <c r="D222" s="15"/>
      <c r="E222" s="38"/>
      <c r="F222" s="38"/>
      <c r="G222" s="38"/>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row>
    <row r="223" ht="15.75" customHeight="1">
      <c r="A223" s="15"/>
      <c r="B223" s="15"/>
      <c r="C223" s="15"/>
      <c r="D223" s="15"/>
      <c r="E223" s="38"/>
      <c r="F223" s="38"/>
      <c r="G223" s="38"/>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row>
    <row r="224" ht="15.75" customHeight="1">
      <c r="A224" s="15"/>
      <c r="B224" s="15"/>
      <c r="C224" s="15"/>
      <c r="D224" s="15"/>
      <c r="E224" s="38"/>
      <c r="F224" s="38"/>
      <c r="G224" s="38"/>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row>
    <row r="225" ht="15.75" customHeight="1">
      <c r="A225" s="15"/>
      <c r="B225" s="15"/>
      <c r="C225" s="15"/>
      <c r="D225" s="15"/>
      <c r="E225" s="38"/>
      <c r="F225" s="38"/>
      <c r="G225" s="38"/>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row>
    <row r="226" ht="15.75" customHeight="1">
      <c r="A226" s="15"/>
      <c r="B226" s="15"/>
      <c r="C226" s="15"/>
      <c r="D226" s="15"/>
      <c r="E226" s="38"/>
      <c r="F226" s="38"/>
      <c r="G226" s="38"/>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row>
    <row r="227" ht="15.75" customHeight="1">
      <c r="A227" s="15"/>
      <c r="B227" s="15"/>
      <c r="C227" s="15"/>
      <c r="D227" s="15"/>
      <c r="E227" s="38"/>
      <c r="F227" s="38"/>
      <c r="G227" s="38"/>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row>
    <row r="228" ht="15.75" customHeight="1">
      <c r="A228" s="15"/>
      <c r="B228" s="15"/>
      <c r="C228" s="15"/>
      <c r="D228" s="15"/>
      <c r="E228" s="38"/>
      <c r="F228" s="38"/>
      <c r="G228" s="38"/>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row>
    <row r="229" ht="15.75" customHeight="1">
      <c r="A229" s="15"/>
      <c r="B229" s="15"/>
      <c r="C229" s="15"/>
      <c r="D229" s="15"/>
      <c r="E229" s="38"/>
      <c r="F229" s="38"/>
      <c r="G229" s="38"/>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row>
    <row r="230" ht="15.75" customHeight="1">
      <c r="A230" s="15"/>
      <c r="B230" s="15"/>
      <c r="C230" s="15"/>
      <c r="D230" s="15"/>
      <c r="E230" s="38"/>
      <c r="F230" s="38"/>
      <c r="G230" s="38"/>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row>
    <row r="231" ht="15.75" customHeight="1">
      <c r="A231" s="15"/>
      <c r="B231" s="15"/>
      <c r="C231" s="15"/>
      <c r="D231" s="15"/>
      <c r="E231" s="38"/>
      <c r="F231" s="38"/>
      <c r="G231" s="38"/>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row>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mergeCells count="10">
    <mergeCell ref="B16:B22"/>
    <mergeCell ref="B23:B28"/>
    <mergeCell ref="C1:D1"/>
    <mergeCell ref="F1:G1"/>
    <mergeCell ref="A3:A8"/>
    <mergeCell ref="B3:B8"/>
    <mergeCell ref="A9:A15"/>
    <mergeCell ref="B9:B15"/>
    <mergeCell ref="A16:A28"/>
    <mergeCell ref="F29:F32"/>
  </mergeCells>
  <hyperlinks>
    <hyperlink r:id="rId1" ref="B3"/>
    <hyperlink r:id="rId2" ref="C3"/>
    <hyperlink r:id="rId3" ref="C4"/>
    <hyperlink r:id="rId4" ref="C5"/>
    <hyperlink r:id="rId5" ref="C6"/>
    <hyperlink r:id="rId6" ref="C7"/>
    <hyperlink r:id="rId7" ref="C8"/>
    <hyperlink r:id="rId8" ref="B9"/>
    <hyperlink r:id="rId9" ref="C9"/>
    <hyperlink r:id="rId10" ref="C10"/>
    <hyperlink r:id="rId11" ref="C11"/>
    <hyperlink r:id="rId12" ref="C12"/>
    <hyperlink r:id="rId13" ref="C13"/>
    <hyperlink r:id="rId14" ref="C14"/>
    <hyperlink r:id="rId15" ref="C15"/>
    <hyperlink r:id="rId16" ref="B16"/>
    <hyperlink r:id="rId17" ref="C16"/>
    <hyperlink r:id="rId18" ref="C17"/>
    <hyperlink r:id="rId19" ref="C18"/>
    <hyperlink r:id="rId20" ref="C19"/>
    <hyperlink r:id="rId21" ref="C20"/>
    <hyperlink r:id="rId22" ref="C21"/>
    <hyperlink r:id="rId23" ref="C22"/>
    <hyperlink r:id="rId24" ref="B23"/>
    <hyperlink r:id="rId25" ref="C23"/>
    <hyperlink r:id="rId26" ref="C24"/>
    <hyperlink r:id="rId27" ref="C25"/>
    <hyperlink r:id="rId28" ref="C26"/>
    <hyperlink r:id="rId29" ref="C27"/>
    <hyperlink r:id="rId30" ref="C28"/>
  </hyperlinks>
  <printOptions/>
  <pageMargins bottom="0.75" footer="0.0" header="0.0" left="0.7" right="0.7" top="0.75"/>
  <pageSetup orientation="landscape"/>
  <drawing r:id="rId3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7</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90.0" customHeight="1">
      <c r="A2" s="16" t="s">
        <v>9</v>
      </c>
      <c r="B2" s="17" t="s">
        <v>10</v>
      </c>
      <c r="C2" s="18" t="s">
        <v>11</v>
      </c>
      <c r="D2" s="18" t="s">
        <v>12</v>
      </c>
      <c r="E2" s="18" t="s">
        <v>13</v>
      </c>
      <c r="F2" s="19" t="s">
        <v>14</v>
      </c>
      <c r="G2" s="20" t="s">
        <v>15</v>
      </c>
      <c r="H2" s="20" t="s">
        <v>16</v>
      </c>
      <c r="I2" s="20" t="s">
        <v>17</v>
      </c>
      <c r="J2" s="20" t="s">
        <v>18</v>
      </c>
      <c r="K2" s="20" t="s">
        <v>19</v>
      </c>
      <c r="L2" s="20" t="s">
        <v>20</v>
      </c>
      <c r="M2" s="20" t="s">
        <v>21</v>
      </c>
      <c r="N2" s="20" t="s">
        <v>22</v>
      </c>
      <c r="O2" s="20" t="s">
        <v>23</v>
      </c>
      <c r="P2" s="20" t="s">
        <v>24</v>
      </c>
      <c r="Q2" s="20" t="s">
        <v>25</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1" t="s">
        <v>45</v>
      </c>
      <c r="AL2" s="21" t="s">
        <v>46</v>
      </c>
      <c r="AM2" s="21" t="s">
        <v>47</v>
      </c>
      <c r="AN2" s="21" t="s">
        <v>48</v>
      </c>
    </row>
    <row r="3" ht="39.75" customHeight="1">
      <c r="A3" s="22" t="s">
        <v>49</v>
      </c>
      <c r="B3" s="23" t="s">
        <v>50</v>
      </c>
      <c r="C3" s="24">
        <v>1.0</v>
      </c>
      <c r="D3" s="25" t="s">
        <v>51</v>
      </c>
      <c r="E3" s="25" t="s">
        <v>52</v>
      </c>
      <c r="F3" s="25" t="s">
        <v>53</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6">
        <v>30.0</v>
      </c>
      <c r="AL3" s="27">
        <f>(COUNTIF(G3:AJ3,"WT"))/AK3</f>
        <v>0</v>
      </c>
      <c r="AM3" s="28">
        <f>(COUNTIF(G3:AJ3,"SU"))/AK3</f>
        <v>0</v>
      </c>
      <c r="AN3" s="27">
        <f>(COUNTIF(G3:AJ3,"GD"))/AK3</f>
        <v>0</v>
      </c>
    </row>
    <row r="4" ht="47.25" customHeight="1">
      <c r="A4" s="29"/>
      <c r="B4" s="30" t="s">
        <v>54</v>
      </c>
      <c r="C4" s="24">
        <v>2.0</v>
      </c>
      <c r="D4" s="25" t="s">
        <v>55</v>
      </c>
      <c r="E4" s="25" t="s">
        <v>56</v>
      </c>
      <c r="F4" s="25" t="s">
        <v>57</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7">
        <f>(COUNTIF(G4:AJ4,"WT"))/AK3</f>
        <v>0</v>
      </c>
      <c r="AM4" s="28">
        <f>(COUNTIF(G4:AJ4,"SU"))/AK3</f>
        <v>0</v>
      </c>
      <c r="AN4" s="28">
        <f>(COUNTIF(G4:AJ4,"GD"))/AK3</f>
        <v>0</v>
      </c>
    </row>
    <row r="5" ht="37.5" customHeight="1">
      <c r="A5" s="29"/>
      <c r="B5" s="30" t="s">
        <v>58</v>
      </c>
      <c r="C5" s="25">
        <v>3.0</v>
      </c>
      <c r="D5" s="25" t="s">
        <v>59</v>
      </c>
      <c r="E5" s="31" t="s">
        <v>60</v>
      </c>
      <c r="F5" s="25" t="s">
        <v>61</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7">
        <f>(COUNTIF(G5:AJ5,"WT"))/AK3</f>
        <v>0</v>
      </c>
      <c r="AM5" s="28">
        <f>(COUNTIF(G5:AJ5,"SU"))/AK3</f>
        <v>0</v>
      </c>
      <c r="AN5" s="28">
        <f>(COUNTIF(G5:AJ5,"GD"))/AK3</f>
        <v>0</v>
      </c>
    </row>
    <row r="6" ht="36.0" customHeight="1">
      <c r="A6" s="29"/>
      <c r="B6" s="30" t="s">
        <v>62</v>
      </c>
      <c r="C6" s="24">
        <v>4.0</v>
      </c>
      <c r="D6" s="25" t="s">
        <v>63</v>
      </c>
      <c r="E6" s="25" t="s">
        <v>64</v>
      </c>
      <c r="F6" s="25" t="s">
        <v>65</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7">
        <f>(COUNTIF(G6:AJ6,"WT"))/AK3</f>
        <v>0</v>
      </c>
      <c r="AM6" s="27">
        <f>(COUNTIF(G6:AJ6,"SU"))/AK3</f>
        <v>0</v>
      </c>
      <c r="AN6" s="28">
        <f>(COUNTIF(G6:AJ6,"GD"))/AK3</f>
        <v>0</v>
      </c>
    </row>
    <row r="7" ht="48.75" customHeight="1">
      <c r="A7" s="29"/>
      <c r="B7" s="30" t="s">
        <v>66</v>
      </c>
      <c r="C7" s="24">
        <v>5.0</v>
      </c>
      <c r="D7" s="25" t="s">
        <v>67</v>
      </c>
      <c r="E7" s="25" t="s">
        <v>68</v>
      </c>
      <c r="F7" s="25" t="s">
        <v>69</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7">
        <f>(COUNTIF(G7:AJ7,"WT"))/AK3</f>
        <v>0</v>
      </c>
      <c r="AM7" s="27">
        <f>(COUNTIF(G7:AJ7,"SU"))/AK3</f>
        <v>0</v>
      </c>
      <c r="AN7" s="28">
        <f>(COUNTIF(G7:AJ7,"GD"))/AK3</f>
        <v>0</v>
      </c>
    </row>
    <row r="8" ht="39.0" customHeight="1">
      <c r="A8" s="32"/>
      <c r="B8" s="30" t="s">
        <v>49</v>
      </c>
      <c r="C8" s="24">
        <v>6.0</v>
      </c>
      <c r="D8" s="25" t="s">
        <v>70</v>
      </c>
      <c r="E8" s="25" t="s">
        <v>71</v>
      </c>
      <c r="F8" s="25" t="s">
        <v>72</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7">
        <f>(COUNTIF(G8:AJ8,"WT"))/AK3</f>
        <v>0</v>
      </c>
      <c r="AM8" s="28">
        <f>(COUNTIF(G8:AJ8,"SU"))/AK3</f>
        <v>0</v>
      </c>
      <c r="AN8" s="28">
        <f>(COUNTIF(G8:AJ8,"GD"))/AK3</f>
        <v>0</v>
      </c>
    </row>
    <row r="9">
      <c r="A9" s="33" t="s">
        <v>73</v>
      </c>
      <c r="B9" s="30" t="s">
        <v>74</v>
      </c>
      <c r="C9" s="24">
        <v>1.0</v>
      </c>
      <c r="D9" s="34" t="s">
        <v>75</v>
      </c>
      <c r="E9" s="34" t="s">
        <v>76</v>
      </c>
      <c r="F9" s="34" t="s">
        <v>77</v>
      </c>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27">
        <f>(COUNTIF(G9:AJ9,"WT"))/AK3</f>
        <v>0</v>
      </c>
      <c r="AM9" s="28">
        <f>(COUNTIF(G9:AJ9,"SU"))/AK3</f>
        <v>0</v>
      </c>
      <c r="AN9" s="28">
        <f>(COUNTIF(G9:AJ9,"GD"))/AK3</f>
        <v>0</v>
      </c>
    </row>
    <row r="10">
      <c r="A10" s="29"/>
      <c r="B10" s="30" t="s">
        <v>78</v>
      </c>
      <c r="C10" s="24">
        <v>2.0</v>
      </c>
      <c r="D10" s="34" t="s">
        <v>79</v>
      </c>
      <c r="E10" s="34" t="s">
        <v>80</v>
      </c>
      <c r="F10" s="34" t="s">
        <v>81</v>
      </c>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27">
        <f>(COUNTIF(G10:AJ10,"WT"))/AK3</f>
        <v>0</v>
      </c>
      <c r="AM10" s="28">
        <f>(COUNTIF(G10:AJ10,"SU"))/AK3</f>
        <v>0</v>
      </c>
      <c r="AN10" s="28">
        <f>(COUNTIF(G10:AJ10,"GD"))/AK3</f>
        <v>0</v>
      </c>
    </row>
    <row r="11">
      <c r="A11" s="29"/>
      <c r="B11" s="30" t="s">
        <v>82</v>
      </c>
      <c r="C11" s="25">
        <v>3.0</v>
      </c>
      <c r="D11" s="34" t="s">
        <v>83</v>
      </c>
      <c r="E11" s="34" t="s">
        <v>84</v>
      </c>
      <c r="F11" s="34" t="s">
        <v>85</v>
      </c>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27">
        <f>(COUNTIF(G11:AJ11,"WT"))/AK3</f>
        <v>0</v>
      </c>
      <c r="AM11" s="28">
        <f>(COUNTIF(G11:AJ11,"SU"))/AK3</f>
        <v>0</v>
      </c>
      <c r="AN11" s="28">
        <f>(COUNTIF(G11:AJ11,"GD"))/AK3</f>
        <v>0</v>
      </c>
    </row>
    <row r="12">
      <c r="A12" s="29"/>
      <c r="B12" s="30" t="s">
        <v>86</v>
      </c>
      <c r="C12" s="25">
        <v>4.0</v>
      </c>
      <c r="D12" s="34" t="s">
        <v>87</v>
      </c>
      <c r="E12" s="34" t="s">
        <v>88</v>
      </c>
      <c r="F12" s="34" t="s">
        <v>89</v>
      </c>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27">
        <f>(COUNTIF(G12:AJ12,"WT"))/AK3</f>
        <v>0</v>
      </c>
      <c r="AM12" s="28">
        <f>(COUNTIF(G12:AJ12,"SU"))/AK3</f>
        <v>0</v>
      </c>
      <c r="AN12" s="28">
        <f>(COUNTIF(G12:AJ12,"GD"))/AK3</f>
        <v>0</v>
      </c>
    </row>
    <row r="13">
      <c r="A13" s="29"/>
      <c r="B13" s="30" t="s">
        <v>90</v>
      </c>
      <c r="C13" s="25">
        <v>5.0</v>
      </c>
      <c r="D13" s="34" t="s">
        <v>91</v>
      </c>
      <c r="E13" s="34" t="s">
        <v>92</v>
      </c>
      <c r="F13" s="34" t="s">
        <v>93</v>
      </c>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27">
        <f>(COUNTIF(G13:AJ13,"WT"))/AK3</f>
        <v>0</v>
      </c>
      <c r="AM13" s="28">
        <f>(COUNTIF(G13:AJ13,"SU"))/AK3</f>
        <v>0</v>
      </c>
      <c r="AN13" s="28">
        <f>(COUNTIF(G13:AJ13,"GD"))/AK3</f>
        <v>0</v>
      </c>
    </row>
    <row r="14">
      <c r="A14" s="32"/>
      <c r="B14" s="30" t="s">
        <v>73</v>
      </c>
      <c r="C14" s="25">
        <v>6.0</v>
      </c>
      <c r="D14" s="34" t="s">
        <v>94</v>
      </c>
      <c r="E14" s="34" t="s">
        <v>95</v>
      </c>
      <c r="F14" s="34" t="s">
        <v>96</v>
      </c>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27">
        <f>(COUNTIF(G14:AJ14,"WT"))/AK3</f>
        <v>0</v>
      </c>
      <c r="AM14" s="28">
        <f>(COUNTIF(G14:AJ14,"SU"))/AK3</f>
        <v>0</v>
      </c>
      <c r="AN14" s="28">
        <f>(COUNTIF(G14:AJ14,"GD"))/AK3</f>
        <v>0</v>
      </c>
    </row>
    <row r="15">
      <c r="A15" s="36" t="s">
        <v>151</v>
      </c>
      <c r="B15" s="30" t="s">
        <v>152</v>
      </c>
      <c r="C15" s="24">
        <v>1.0</v>
      </c>
      <c r="D15" s="48" t="s">
        <v>153</v>
      </c>
      <c r="E15" s="47" t="s">
        <v>154</v>
      </c>
      <c r="F15" s="47" t="s">
        <v>155</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7">
        <f>(COUNTIF(G15:AJ15,"WT"))/AK3</f>
        <v>0</v>
      </c>
      <c r="AM15" s="28">
        <f>(COUNTIF(G15:AJ15,"SU"))/AK3</f>
        <v>0</v>
      </c>
      <c r="AN15" s="28">
        <f>(COUNTIF(G15:AJ15,"GD"))/AK3</f>
        <v>0</v>
      </c>
    </row>
    <row r="16">
      <c r="A16" s="29"/>
      <c r="B16" s="30" t="s">
        <v>156</v>
      </c>
      <c r="C16" s="24">
        <v>2.0</v>
      </c>
      <c r="D16" s="48" t="s">
        <v>157</v>
      </c>
      <c r="E16" s="47" t="s">
        <v>158</v>
      </c>
      <c r="F16" s="47" t="s">
        <v>159</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7">
        <f>(COUNTIF(G16:AJ16,"WT"))/AK3</f>
        <v>0</v>
      </c>
      <c r="AM16" s="28">
        <f>(COUNTIF(G16:AJ16,"SU"))/AK3</f>
        <v>0</v>
      </c>
      <c r="AN16" s="28">
        <f>(COUNTIF(G16:AJ16,"GD"))/AK3</f>
        <v>0</v>
      </c>
    </row>
    <row r="17">
      <c r="A17" s="29"/>
      <c r="B17" s="49" t="s">
        <v>160</v>
      </c>
      <c r="C17" s="25">
        <v>3.0</v>
      </c>
      <c r="D17" s="48" t="s">
        <v>161</v>
      </c>
      <c r="E17" s="47" t="s">
        <v>162</v>
      </c>
      <c r="F17" s="47" t="s">
        <v>163</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7">
        <f>(COUNTIF(G17:AJ17,"WT"))/AK3</f>
        <v>0</v>
      </c>
      <c r="AM17" s="28">
        <f>(COUNTIF(G17:AJ17,"SU"))/AK3</f>
        <v>0</v>
      </c>
      <c r="AN17" s="28">
        <f>(COUNTIF(G17:AJ17,"GD"))/AK3</f>
        <v>0</v>
      </c>
    </row>
    <row r="18">
      <c r="A18" s="29"/>
      <c r="B18" s="30" t="s">
        <v>164</v>
      </c>
      <c r="C18" s="25">
        <v>4.0</v>
      </c>
      <c r="D18" s="48" t="s">
        <v>165</v>
      </c>
      <c r="E18" s="47" t="s">
        <v>166</v>
      </c>
      <c r="F18" s="47" t="s">
        <v>167</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7">
        <f>(COUNTIF(G18:AJ18,"WT"))/AK3</f>
        <v>0</v>
      </c>
      <c r="AM18" s="28">
        <f>(COUNTIF(G18:AJ18,"SU"))/AK3</f>
        <v>0</v>
      </c>
      <c r="AN18" s="28">
        <f>(COUNTIF(G18:AJ18,"GD"))/AK3</f>
        <v>0</v>
      </c>
    </row>
    <row r="19">
      <c r="A19" s="29"/>
      <c r="B19" s="30" t="s">
        <v>168</v>
      </c>
      <c r="C19" s="25">
        <v>5.0</v>
      </c>
      <c r="D19" s="48" t="s">
        <v>169</v>
      </c>
      <c r="E19" s="47" t="s">
        <v>170</v>
      </c>
      <c r="F19" s="47" t="s">
        <v>171</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7">
        <f>(COUNTIF(G19:AJ19,"WT"))/AK3</f>
        <v>0</v>
      </c>
      <c r="AM19" s="28">
        <f>(COUNTIF(G19:AJ19,"SU"))/AK3</f>
        <v>0</v>
      </c>
      <c r="AN19" s="28">
        <f>(COUNTIF(G19:AJ19,"GD"))/AK3</f>
        <v>0</v>
      </c>
    </row>
    <row r="20">
      <c r="A20" s="32"/>
      <c r="B20" s="30" t="s">
        <v>151</v>
      </c>
      <c r="C20" s="25">
        <v>6.0</v>
      </c>
      <c r="D20" s="48" t="s">
        <v>172</v>
      </c>
      <c r="E20" s="47" t="s">
        <v>173</v>
      </c>
      <c r="F20" s="47" t="s">
        <v>174</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7">
        <f>(COUNTIF(G20:AJ20,"WT"))/AK3</f>
        <v>0</v>
      </c>
      <c r="AM20" s="28">
        <f>(COUNTIF(G20:AJ20,"SU"))/AK3</f>
        <v>0</v>
      </c>
      <c r="AN20" s="28">
        <f>(COUNTIF(G20:AJ20,"GD"))/AK3</f>
        <v>0</v>
      </c>
    </row>
    <row r="21" ht="15.75" customHeight="1">
      <c r="A21" s="15"/>
      <c r="B21" s="15"/>
      <c r="C21" s="15"/>
      <c r="D21" s="38"/>
      <c r="E21" s="39" t="s">
        <v>122</v>
      </c>
      <c r="F21" s="40" t="s">
        <v>123</v>
      </c>
      <c r="G21" s="41" t="str">
        <f t="shared" ref="G21:AJ21" si="1">(COUNTIF(G3:G20,"GD")/COUNTIF(G3:G20,"*"))</f>
        <v>#DIV/0!</v>
      </c>
      <c r="H21" s="41" t="str">
        <f t="shared" si="1"/>
        <v>#DIV/0!</v>
      </c>
      <c r="I21" s="41" t="str">
        <f t="shared" si="1"/>
        <v>#DIV/0!</v>
      </c>
      <c r="J21" s="41" t="str">
        <f t="shared" si="1"/>
        <v>#DIV/0!</v>
      </c>
      <c r="K21" s="41" t="str">
        <f t="shared" si="1"/>
        <v>#DIV/0!</v>
      </c>
      <c r="L21" s="41" t="str">
        <f t="shared" si="1"/>
        <v>#DIV/0!</v>
      </c>
      <c r="M21" s="41" t="str">
        <f t="shared" si="1"/>
        <v>#DIV/0!</v>
      </c>
      <c r="N21" s="41" t="str">
        <f t="shared" si="1"/>
        <v>#DIV/0!</v>
      </c>
      <c r="O21" s="41" t="str">
        <f t="shared" si="1"/>
        <v>#DIV/0!</v>
      </c>
      <c r="P21" s="41" t="str">
        <f t="shared" si="1"/>
        <v>#DIV/0!</v>
      </c>
      <c r="Q21" s="41" t="str">
        <f t="shared" si="1"/>
        <v>#DIV/0!</v>
      </c>
      <c r="R21" s="41" t="str">
        <f t="shared" si="1"/>
        <v>#DIV/0!</v>
      </c>
      <c r="S21" s="41" t="str">
        <f t="shared" si="1"/>
        <v>#DIV/0!</v>
      </c>
      <c r="T21" s="41" t="str">
        <f t="shared" si="1"/>
        <v>#DIV/0!</v>
      </c>
      <c r="U21" s="41" t="str">
        <f t="shared" si="1"/>
        <v>#DIV/0!</v>
      </c>
      <c r="V21" s="41" t="str">
        <f t="shared" si="1"/>
        <v>#DIV/0!</v>
      </c>
      <c r="W21" s="41" t="str">
        <f t="shared" si="1"/>
        <v>#DIV/0!</v>
      </c>
      <c r="X21" s="41" t="str">
        <f t="shared" si="1"/>
        <v>#DIV/0!</v>
      </c>
      <c r="Y21" s="41" t="str">
        <f t="shared" si="1"/>
        <v>#DIV/0!</v>
      </c>
      <c r="Z21" s="41" t="str">
        <f t="shared" si="1"/>
        <v>#DIV/0!</v>
      </c>
      <c r="AA21" s="41" t="str">
        <f t="shared" si="1"/>
        <v>#DIV/0!</v>
      </c>
      <c r="AB21" s="41" t="str">
        <f t="shared" si="1"/>
        <v>#DIV/0!</v>
      </c>
      <c r="AC21" s="41" t="str">
        <f t="shared" si="1"/>
        <v>#DIV/0!</v>
      </c>
      <c r="AD21" s="41" t="str">
        <f t="shared" si="1"/>
        <v>#DIV/0!</v>
      </c>
      <c r="AE21" s="41" t="str">
        <f t="shared" si="1"/>
        <v>#DIV/0!</v>
      </c>
      <c r="AF21" s="41" t="str">
        <f t="shared" si="1"/>
        <v>#DIV/0!</v>
      </c>
      <c r="AG21" s="41" t="str">
        <f t="shared" si="1"/>
        <v>#DIV/0!</v>
      </c>
      <c r="AH21" s="41" t="str">
        <f t="shared" si="1"/>
        <v>#DIV/0!</v>
      </c>
      <c r="AI21" s="41" t="str">
        <f t="shared" si="1"/>
        <v>#DIV/0!</v>
      </c>
      <c r="AJ21" s="41" t="str">
        <f t="shared" si="1"/>
        <v>#DIV/0!</v>
      </c>
      <c r="AK21" s="15"/>
      <c r="AL21" s="42"/>
      <c r="AM21" s="43"/>
      <c r="AN21" s="43"/>
    </row>
    <row r="22" ht="15.75" customHeight="1">
      <c r="A22" s="15"/>
      <c r="B22" s="15"/>
      <c r="C22" s="15"/>
      <c r="D22" s="38"/>
      <c r="F22" s="44" t="s">
        <v>124</v>
      </c>
      <c r="G22" s="45" t="str">
        <f t="shared" ref="G22:AJ22" si="2">(COUNTIF(G3:G20,"SU")/COUNTIF(G3:G20,"*"))</f>
        <v>#DIV/0!</v>
      </c>
      <c r="H22" s="45" t="str">
        <f t="shared" si="2"/>
        <v>#DIV/0!</v>
      </c>
      <c r="I22" s="45" t="str">
        <f t="shared" si="2"/>
        <v>#DIV/0!</v>
      </c>
      <c r="J22" s="45" t="str">
        <f t="shared" si="2"/>
        <v>#DIV/0!</v>
      </c>
      <c r="K22" s="45" t="str">
        <f t="shared" si="2"/>
        <v>#DIV/0!</v>
      </c>
      <c r="L22" s="45" t="str">
        <f t="shared" si="2"/>
        <v>#DIV/0!</v>
      </c>
      <c r="M22" s="45" t="str">
        <f t="shared" si="2"/>
        <v>#DIV/0!</v>
      </c>
      <c r="N22" s="45" t="str">
        <f t="shared" si="2"/>
        <v>#DIV/0!</v>
      </c>
      <c r="O22" s="45" t="str">
        <f t="shared" si="2"/>
        <v>#DIV/0!</v>
      </c>
      <c r="P22" s="45" t="str">
        <f t="shared" si="2"/>
        <v>#DIV/0!</v>
      </c>
      <c r="Q22" s="45" t="str">
        <f t="shared" si="2"/>
        <v>#DIV/0!</v>
      </c>
      <c r="R22" s="45" t="str">
        <f t="shared" si="2"/>
        <v>#DIV/0!</v>
      </c>
      <c r="S22" s="45" t="str">
        <f t="shared" si="2"/>
        <v>#DIV/0!</v>
      </c>
      <c r="T22" s="45" t="str">
        <f t="shared" si="2"/>
        <v>#DIV/0!</v>
      </c>
      <c r="U22" s="45" t="str">
        <f t="shared" si="2"/>
        <v>#DIV/0!</v>
      </c>
      <c r="V22" s="45" t="str">
        <f t="shared" si="2"/>
        <v>#DIV/0!</v>
      </c>
      <c r="W22" s="45" t="str">
        <f t="shared" si="2"/>
        <v>#DIV/0!</v>
      </c>
      <c r="X22" s="45" t="str">
        <f t="shared" si="2"/>
        <v>#DIV/0!</v>
      </c>
      <c r="Y22" s="45" t="str">
        <f t="shared" si="2"/>
        <v>#DIV/0!</v>
      </c>
      <c r="Z22" s="45" t="str">
        <f t="shared" si="2"/>
        <v>#DIV/0!</v>
      </c>
      <c r="AA22" s="45" t="str">
        <f t="shared" si="2"/>
        <v>#DIV/0!</v>
      </c>
      <c r="AB22" s="45" t="str">
        <f t="shared" si="2"/>
        <v>#DIV/0!</v>
      </c>
      <c r="AC22" s="45" t="str">
        <f t="shared" si="2"/>
        <v>#DIV/0!</v>
      </c>
      <c r="AD22" s="45" t="str">
        <f t="shared" si="2"/>
        <v>#DIV/0!</v>
      </c>
      <c r="AE22" s="45" t="str">
        <f t="shared" si="2"/>
        <v>#DIV/0!</v>
      </c>
      <c r="AF22" s="45" t="str">
        <f t="shared" si="2"/>
        <v>#DIV/0!</v>
      </c>
      <c r="AG22" s="45" t="str">
        <f t="shared" si="2"/>
        <v>#DIV/0!</v>
      </c>
      <c r="AH22" s="45" t="str">
        <f t="shared" si="2"/>
        <v>#DIV/0!</v>
      </c>
      <c r="AI22" s="45" t="str">
        <f t="shared" si="2"/>
        <v>#DIV/0!</v>
      </c>
      <c r="AJ22" s="45" t="str">
        <f t="shared" si="2"/>
        <v>#DIV/0!</v>
      </c>
      <c r="AK22" s="15"/>
      <c r="AL22" s="42"/>
      <c r="AM22" s="43"/>
      <c r="AN22" s="43"/>
    </row>
    <row r="23" ht="15.75" customHeight="1">
      <c r="A23" s="15"/>
      <c r="B23" s="15"/>
      <c r="C23" s="15"/>
      <c r="D23" s="38"/>
      <c r="F23" s="44" t="s">
        <v>125</v>
      </c>
      <c r="G23" s="45" t="str">
        <f t="shared" ref="G23:AJ23" si="3">(COUNTIF(G3:G20,"WT")/COUNTIF(G3:G20,"*"))</f>
        <v>#DIV/0!</v>
      </c>
      <c r="H23" s="45" t="str">
        <f t="shared" si="3"/>
        <v>#DIV/0!</v>
      </c>
      <c r="I23" s="45" t="str">
        <f t="shared" si="3"/>
        <v>#DIV/0!</v>
      </c>
      <c r="J23" s="45" t="str">
        <f t="shared" si="3"/>
        <v>#DIV/0!</v>
      </c>
      <c r="K23" s="45" t="str">
        <f t="shared" si="3"/>
        <v>#DIV/0!</v>
      </c>
      <c r="L23" s="45" t="str">
        <f t="shared" si="3"/>
        <v>#DIV/0!</v>
      </c>
      <c r="M23" s="45" t="str">
        <f t="shared" si="3"/>
        <v>#DIV/0!</v>
      </c>
      <c r="N23" s="45" t="str">
        <f t="shared" si="3"/>
        <v>#DIV/0!</v>
      </c>
      <c r="O23" s="45" t="str">
        <f t="shared" si="3"/>
        <v>#DIV/0!</v>
      </c>
      <c r="P23" s="45" t="str">
        <f t="shared" si="3"/>
        <v>#DIV/0!</v>
      </c>
      <c r="Q23" s="45" t="str">
        <f t="shared" si="3"/>
        <v>#DIV/0!</v>
      </c>
      <c r="R23" s="45" t="str">
        <f t="shared" si="3"/>
        <v>#DIV/0!</v>
      </c>
      <c r="S23" s="45" t="str">
        <f t="shared" si="3"/>
        <v>#DIV/0!</v>
      </c>
      <c r="T23" s="45" t="str">
        <f t="shared" si="3"/>
        <v>#DIV/0!</v>
      </c>
      <c r="U23" s="45" t="str">
        <f t="shared" si="3"/>
        <v>#DIV/0!</v>
      </c>
      <c r="V23" s="45" t="str">
        <f t="shared" si="3"/>
        <v>#DIV/0!</v>
      </c>
      <c r="W23" s="45" t="str">
        <f t="shared" si="3"/>
        <v>#DIV/0!</v>
      </c>
      <c r="X23" s="45" t="str">
        <f t="shared" si="3"/>
        <v>#DIV/0!</v>
      </c>
      <c r="Y23" s="45" t="str">
        <f t="shared" si="3"/>
        <v>#DIV/0!</v>
      </c>
      <c r="Z23" s="45" t="str">
        <f t="shared" si="3"/>
        <v>#DIV/0!</v>
      </c>
      <c r="AA23" s="45" t="str">
        <f t="shared" si="3"/>
        <v>#DIV/0!</v>
      </c>
      <c r="AB23" s="45" t="str">
        <f t="shared" si="3"/>
        <v>#DIV/0!</v>
      </c>
      <c r="AC23" s="45" t="str">
        <f t="shared" si="3"/>
        <v>#DIV/0!</v>
      </c>
      <c r="AD23" s="45" t="str">
        <f t="shared" si="3"/>
        <v>#DIV/0!</v>
      </c>
      <c r="AE23" s="45" t="str">
        <f t="shared" si="3"/>
        <v>#DIV/0!</v>
      </c>
      <c r="AF23" s="45" t="str">
        <f t="shared" si="3"/>
        <v>#DIV/0!</v>
      </c>
      <c r="AG23" s="45" t="str">
        <f t="shared" si="3"/>
        <v>#DIV/0!</v>
      </c>
      <c r="AH23" s="45" t="str">
        <f t="shared" si="3"/>
        <v>#DIV/0!</v>
      </c>
      <c r="AI23" s="45" t="str">
        <f t="shared" si="3"/>
        <v>#DIV/0!</v>
      </c>
      <c r="AJ23" s="45" t="str">
        <f t="shared" si="3"/>
        <v>#DIV/0!</v>
      </c>
      <c r="AK23" s="15"/>
      <c r="AL23" s="42"/>
      <c r="AM23" s="43"/>
      <c r="AN23" s="43"/>
    </row>
    <row r="24" ht="15.75" customHeight="1">
      <c r="A24" s="15"/>
      <c r="B24" s="15"/>
      <c r="C24" s="15"/>
      <c r="D24" s="38"/>
      <c r="F24" s="38"/>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42"/>
      <c r="AM24" s="43"/>
      <c r="AN24" s="43"/>
    </row>
    <row r="25" ht="15.75" customHeight="1">
      <c r="A25" s="15"/>
      <c r="B25" s="15"/>
      <c r="C25" s="15"/>
      <c r="D25" s="38"/>
      <c r="E25" s="38"/>
      <c r="F25" s="38"/>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42"/>
      <c r="AM25" s="43"/>
      <c r="AN25" s="43"/>
    </row>
    <row r="26" ht="15.75" customHeight="1">
      <c r="A26" s="15"/>
      <c r="B26" s="15"/>
      <c r="C26" s="15"/>
      <c r="D26" s="38"/>
      <c r="E26" s="38"/>
      <c r="F26" s="38"/>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42"/>
      <c r="AM26" s="43"/>
      <c r="AN26" s="43"/>
    </row>
    <row r="27" ht="15.75" customHeight="1">
      <c r="A27" s="15"/>
      <c r="B27" s="15"/>
      <c r="C27" s="15"/>
      <c r="D27" s="38"/>
      <c r="E27" s="38"/>
      <c r="F27" s="38"/>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42"/>
      <c r="AM27" s="43"/>
      <c r="AN27" s="43"/>
    </row>
    <row r="28" ht="15.75" customHeight="1">
      <c r="A28" s="15"/>
      <c r="B28" s="15"/>
      <c r="C28" s="15"/>
      <c r="D28" s="38"/>
      <c r="E28" s="38"/>
      <c r="F28" s="38"/>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42"/>
      <c r="AM28" s="43"/>
      <c r="AN28" s="43"/>
    </row>
    <row r="29" ht="15.75" customHeight="1">
      <c r="A29" s="15"/>
      <c r="B29" s="15"/>
      <c r="C29" s="15"/>
      <c r="D29" s="38"/>
      <c r="E29" s="38"/>
      <c r="F29" s="3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42"/>
      <c r="AM29" s="43"/>
      <c r="AN29" s="43"/>
    </row>
    <row r="30" ht="15.75" customHeight="1">
      <c r="A30" s="15"/>
      <c r="B30" s="15"/>
      <c r="C30" s="15"/>
      <c r="D30" s="38"/>
      <c r="E30" s="38"/>
      <c r="F30" s="38"/>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42"/>
      <c r="AM30" s="43"/>
      <c r="AN30" s="43"/>
    </row>
    <row r="31" ht="15.75" customHeight="1">
      <c r="A31" s="15"/>
      <c r="B31" s="15"/>
      <c r="C31" s="15"/>
      <c r="D31" s="38"/>
      <c r="E31" s="38"/>
      <c r="F31" s="3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ht="15.75" customHeight="1">
      <c r="A32" s="15"/>
      <c r="B32" s="15"/>
      <c r="C32" s="15"/>
      <c r="D32" s="38"/>
      <c r="E32" s="38"/>
      <c r="F32" s="38"/>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A33" s="15"/>
      <c r="B33" s="15"/>
      <c r="C33" s="15"/>
      <c r="D33" s="38"/>
      <c r="E33" s="38"/>
      <c r="F33" s="38"/>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ht="15.75" customHeight="1">
      <c r="A34" s="15"/>
      <c r="B34" s="15"/>
      <c r="C34" s="15"/>
      <c r="D34" s="38"/>
      <c r="E34" s="38"/>
      <c r="F34" s="3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ht="15.75" customHeight="1">
      <c r="A35" s="15"/>
      <c r="B35" s="15"/>
      <c r="C35" s="15"/>
      <c r="D35" s="38"/>
      <c r="E35" s="38"/>
      <c r="F35" s="3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A36" s="15"/>
      <c r="B36" s="15"/>
      <c r="C36" s="15"/>
      <c r="D36" s="38"/>
      <c r="E36" s="38"/>
      <c r="F36" s="3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15"/>
      <c r="B37" s="15"/>
      <c r="C37" s="15"/>
      <c r="D37" s="38"/>
      <c r="E37" s="38"/>
      <c r="F37" s="3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15"/>
      <c r="B38" s="15"/>
      <c r="C38" s="15"/>
      <c r="D38" s="38"/>
      <c r="E38" s="38"/>
      <c r="F38" s="3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15"/>
      <c r="B39" s="15"/>
      <c r="C39" s="15"/>
      <c r="D39" s="38"/>
      <c r="E39" s="38"/>
      <c r="F39" s="3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15"/>
      <c r="B40" s="15"/>
      <c r="C40" s="15"/>
      <c r="D40" s="38"/>
      <c r="E40" s="38"/>
      <c r="F40" s="3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15"/>
      <c r="B41" s="15"/>
      <c r="C41" s="15"/>
      <c r="D41" s="38"/>
      <c r="E41" s="38"/>
      <c r="F41" s="3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15"/>
      <c r="B42" s="15"/>
      <c r="C42" s="15"/>
      <c r="D42" s="38"/>
      <c r="E42" s="38"/>
      <c r="F42" s="3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15"/>
      <c r="B43" s="15"/>
      <c r="C43" s="15"/>
      <c r="D43" s="38"/>
      <c r="E43" s="38"/>
      <c r="F43" s="3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15"/>
      <c r="B44" s="15"/>
      <c r="C44" s="15"/>
      <c r="D44" s="38"/>
      <c r="E44" s="38"/>
      <c r="F44" s="3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15"/>
      <c r="B45" s="15"/>
      <c r="C45" s="15"/>
      <c r="D45" s="38"/>
      <c r="E45" s="38"/>
      <c r="F45" s="3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15"/>
      <c r="B46" s="15"/>
      <c r="C46" s="15"/>
      <c r="D46" s="38"/>
      <c r="E46" s="38"/>
      <c r="F46" s="3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15"/>
      <c r="B47" s="15"/>
      <c r="C47" s="15"/>
      <c r="D47" s="38"/>
      <c r="E47" s="38"/>
      <c r="F47" s="3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15"/>
      <c r="B48" s="15"/>
      <c r="C48" s="15"/>
      <c r="D48" s="38"/>
      <c r="E48" s="38"/>
      <c r="F48" s="3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15"/>
      <c r="B49" s="15"/>
      <c r="C49" s="15"/>
      <c r="D49" s="38"/>
      <c r="E49" s="38"/>
      <c r="F49" s="3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38"/>
      <c r="E50" s="38"/>
      <c r="F50" s="3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38"/>
      <c r="E51" s="38"/>
      <c r="F51" s="3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38"/>
      <c r="E52" s="38"/>
      <c r="F52" s="3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38"/>
      <c r="E53" s="38"/>
      <c r="F53" s="3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38"/>
      <c r="E54" s="38"/>
      <c r="F54" s="3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38"/>
      <c r="E55" s="38"/>
      <c r="F55" s="3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38"/>
      <c r="E56" s="38"/>
      <c r="F56" s="3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38"/>
      <c r="E57" s="38"/>
      <c r="F57" s="3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38"/>
      <c r="E58" s="38"/>
      <c r="F58" s="3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38"/>
      <c r="E59" s="38"/>
      <c r="F59" s="3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38"/>
      <c r="E60" s="38"/>
      <c r="F60" s="3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38"/>
      <c r="E61" s="38"/>
      <c r="F61" s="3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38"/>
      <c r="E62" s="38"/>
      <c r="F62" s="3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38"/>
      <c r="E63" s="38"/>
      <c r="F63" s="3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38"/>
      <c r="E64" s="38"/>
      <c r="F64" s="3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38"/>
      <c r="E65" s="38"/>
      <c r="F65" s="3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38"/>
      <c r="E66" s="38"/>
      <c r="F66" s="3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38"/>
      <c r="E67" s="38"/>
      <c r="F67" s="3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38"/>
      <c r="E68" s="38"/>
      <c r="F68" s="3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38"/>
      <c r="E69" s="38"/>
      <c r="F69" s="3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38"/>
      <c r="E70" s="38"/>
      <c r="F70" s="3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38"/>
      <c r="E71" s="38"/>
      <c r="F71" s="3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38"/>
      <c r="E72" s="38"/>
      <c r="F72" s="3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38"/>
      <c r="E73" s="38"/>
      <c r="F73" s="3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38"/>
      <c r="E74" s="38"/>
      <c r="F74" s="3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38"/>
      <c r="E75" s="38"/>
      <c r="F75" s="3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38"/>
      <c r="E76" s="38"/>
      <c r="F76" s="3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38"/>
      <c r="E77" s="38"/>
      <c r="F77" s="3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38"/>
      <c r="E78" s="38"/>
      <c r="F78" s="3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38"/>
      <c r="E79" s="38"/>
      <c r="F79" s="3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38"/>
      <c r="E80" s="38"/>
      <c r="F80" s="3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38"/>
      <c r="E81" s="38"/>
      <c r="F81" s="3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38"/>
      <c r="E82" s="38"/>
      <c r="F82" s="3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38"/>
      <c r="E83" s="38"/>
      <c r="F83" s="3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38"/>
      <c r="E84" s="38"/>
      <c r="F84" s="3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38"/>
      <c r="E85" s="38"/>
      <c r="F85" s="3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38"/>
      <c r="E86" s="38"/>
      <c r="F86" s="3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38"/>
      <c r="E87" s="38"/>
      <c r="F87" s="3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38"/>
      <c r="E88" s="38"/>
      <c r="F88" s="3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38"/>
      <c r="E89" s="38"/>
      <c r="F89" s="3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38"/>
      <c r="E90" s="38"/>
      <c r="F90" s="3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38"/>
      <c r="E91" s="38"/>
      <c r="F91" s="3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38"/>
      <c r="E92" s="38"/>
      <c r="F92" s="3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38"/>
      <c r="E93" s="38"/>
      <c r="F93" s="3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38"/>
      <c r="E94" s="38"/>
      <c r="F94" s="3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38"/>
      <c r="E95" s="38"/>
      <c r="F95" s="3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38"/>
      <c r="E96" s="38"/>
      <c r="F96" s="3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38"/>
      <c r="E97" s="38"/>
      <c r="F97" s="3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38"/>
      <c r="E98" s="38"/>
      <c r="F98" s="3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38"/>
      <c r="E99" s="38"/>
      <c r="F99" s="3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38"/>
      <c r="E100" s="38"/>
      <c r="F100" s="3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38"/>
      <c r="E101" s="38"/>
      <c r="F101" s="3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38"/>
      <c r="E102" s="38"/>
      <c r="F102" s="3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38"/>
      <c r="E103" s="38"/>
      <c r="F103" s="3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38"/>
      <c r="E104" s="38"/>
      <c r="F104" s="3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38"/>
      <c r="E105" s="38"/>
      <c r="F105" s="3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38"/>
      <c r="E106" s="38"/>
      <c r="F106" s="3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38"/>
      <c r="E107" s="38"/>
      <c r="F107" s="3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38"/>
      <c r="E108" s="38"/>
      <c r="F108" s="3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38"/>
      <c r="E109" s="38"/>
      <c r="F109" s="3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38"/>
      <c r="E110" s="38"/>
      <c r="F110" s="3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38"/>
      <c r="E111" s="38"/>
      <c r="F111" s="3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38"/>
      <c r="E112" s="38"/>
      <c r="F112" s="3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38"/>
      <c r="E113" s="38"/>
      <c r="F113" s="3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38"/>
      <c r="E114" s="38"/>
      <c r="F114" s="3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38"/>
      <c r="E115" s="38"/>
      <c r="F115" s="3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38"/>
      <c r="E116" s="38"/>
      <c r="F116" s="3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38"/>
      <c r="E117" s="38"/>
      <c r="F117" s="3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38"/>
      <c r="E118" s="38"/>
      <c r="F118" s="3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38"/>
      <c r="E119" s="38"/>
      <c r="F119" s="3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38"/>
      <c r="E120" s="38"/>
      <c r="F120" s="3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38"/>
      <c r="E121" s="38"/>
      <c r="F121" s="3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38"/>
      <c r="E122" s="38"/>
      <c r="F122" s="3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38"/>
      <c r="E123" s="38"/>
      <c r="F123" s="3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38"/>
      <c r="E124" s="38"/>
      <c r="F124" s="3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38"/>
      <c r="E125" s="38"/>
      <c r="F125" s="3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38"/>
      <c r="E126" s="38"/>
      <c r="F126" s="3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38"/>
      <c r="E127" s="38"/>
      <c r="F127" s="3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38"/>
      <c r="E128" s="38"/>
      <c r="F128" s="3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38"/>
      <c r="E129" s="38"/>
      <c r="F129" s="3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38"/>
      <c r="E130" s="38"/>
      <c r="F130" s="3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38"/>
      <c r="E131" s="38"/>
      <c r="F131" s="3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38"/>
      <c r="E132" s="38"/>
      <c r="F132" s="3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38"/>
      <c r="E133" s="38"/>
      <c r="F133" s="3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38"/>
      <c r="E134" s="38"/>
      <c r="F134" s="3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38"/>
      <c r="E135" s="38"/>
      <c r="F135" s="3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38"/>
      <c r="E136" s="38"/>
      <c r="F136" s="3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38"/>
      <c r="E137" s="38"/>
      <c r="F137" s="3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38"/>
      <c r="E138" s="38"/>
      <c r="F138" s="3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38"/>
      <c r="E139" s="38"/>
      <c r="F139" s="3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38"/>
      <c r="E140" s="38"/>
      <c r="F140" s="3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38"/>
      <c r="E141" s="38"/>
      <c r="F141" s="3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38"/>
      <c r="E142" s="38"/>
      <c r="F142" s="3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38"/>
      <c r="E143" s="38"/>
      <c r="F143" s="3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38"/>
      <c r="E144" s="38"/>
      <c r="F144" s="3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38"/>
      <c r="E145" s="38"/>
      <c r="F145" s="3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38"/>
      <c r="E146" s="38"/>
      <c r="F146" s="3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38"/>
      <c r="E147" s="38"/>
      <c r="F147" s="3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38"/>
      <c r="E148" s="38"/>
      <c r="F148" s="3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38"/>
      <c r="E149" s="38"/>
      <c r="F149" s="3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38"/>
      <c r="E150" s="38"/>
      <c r="F150" s="3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38"/>
      <c r="E151" s="38"/>
      <c r="F151" s="3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38"/>
      <c r="E152" s="38"/>
      <c r="F152" s="3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38"/>
      <c r="E153" s="38"/>
      <c r="F153" s="3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38"/>
      <c r="E154" s="38"/>
      <c r="F154" s="3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38"/>
      <c r="E155" s="38"/>
      <c r="F155" s="3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38"/>
      <c r="E156" s="38"/>
      <c r="F156" s="3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38"/>
      <c r="E157" s="38"/>
      <c r="F157" s="3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38"/>
      <c r="E158" s="38"/>
      <c r="F158" s="3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38"/>
      <c r="E159" s="38"/>
      <c r="F159" s="3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38"/>
      <c r="E160" s="38"/>
      <c r="F160" s="3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38"/>
      <c r="E161" s="38"/>
      <c r="F161" s="3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38"/>
      <c r="E162" s="38"/>
      <c r="F162" s="3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38"/>
      <c r="E163" s="38"/>
      <c r="F163" s="3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38"/>
      <c r="E164" s="38"/>
      <c r="F164" s="3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38"/>
      <c r="E165" s="38"/>
      <c r="F165" s="3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38"/>
      <c r="E166" s="38"/>
      <c r="F166" s="3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38"/>
      <c r="E167" s="38"/>
      <c r="F167" s="3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38"/>
      <c r="E168" s="38"/>
      <c r="F168" s="3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38"/>
      <c r="E169" s="38"/>
      <c r="F169" s="3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38"/>
      <c r="E170" s="38"/>
      <c r="F170" s="3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38"/>
      <c r="E171" s="38"/>
      <c r="F171" s="3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38"/>
      <c r="E172" s="38"/>
      <c r="F172" s="3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38"/>
      <c r="E173" s="38"/>
      <c r="F173" s="3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38"/>
      <c r="E174" s="38"/>
      <c r="F174" s="3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38"/>
      <c r="E175" s="38"/>
      <c r="F175" s="3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38"/>
      <c r="E176" s="38"/>
      <c r="F176" s="3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38"/>
      <c r="E177" s="38"/>
      <c r="F177" s="3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38"/>
      <c r="E178" s="38"/>
      <c r="F178" s="3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38"/>
      <c r="E179" s="38"/>
      <c r="F179" s="3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38"/>
      <c r="E180" s="38"/>
      <c r="F180" s="3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38"/>
      <c r="E181" s="38"/>
      <c r="F181" s="3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38"/>
      <c r="E182" s="38"/>
      <c r="F182" s="3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38"/>
      <c r="E183" s="38"/>
      <c r="F183" s="3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38"/>
      <c r="E184" s="38"/>
      <c r="F184" s="3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38"/>
      <c r="E185" s="38"/>
      <c r="F185" s="3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38"/>
      <c r="E186" s="38"/>
      <c r="F186" s="3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38"/>
      <c r="E187" s="38"/>
      <c r="F187" s="3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38"/>
      <c r="E188" s="38"/>
      <c r="F188" s="3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38"/>
      <c r="E189" s="38"/>
      <c r="F189" s="3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38"/>
      <c r="E190" s="38"/>
      <c r="F190" s="3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38"/>
      <c r="E191" s="38"/>
      <c r="F191" s="3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38"/>
      <c r="E192" s="38"/>
      <c r="F192" s="3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38"/>
      <c r="E193" s="38"/>
      <c r="F193" s="3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38"/>
      <c r="E194" s="38"/>
      <c r="F194" s="3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38"/>
      <c r="E195" s="38"/>
      <c r="F195" s="3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38"/>
      <c r="E196" s="38"/>
      <c r="F196" s="3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38"/>
      <c r="E197" s="38"/>
      <c r="F197" s="3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38"/>
      <c r="E198" s="38"/>
      <c r="F198" s="3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38"/>
      <c r="E199" s="38"/>
      <c r="F199" s="3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38"/>
      <c r="E200" s="38"/>
      <c r="F200" s="3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38"/>
      <c r="E201" s="38"/>
      <c r="F201" s="3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38"/>
      <c r="E202" s="38"/>
      <c r="F202" s="3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38"/>
      <c r="E203" s="38"/>
      <c r="F203" s="3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38"/>
      <c r="E204" s="38"/>
      <c r="F204" s="3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38"/>
      <c r="E205" s="38"/>
      <c r="F205" s="3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38"/>
      <c r="E206" s="38"/>
      <c r="F206" s="3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38"/>
      <c r="E207" s="38"/>
      <c r="F207" s="3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38"/>
      <c r="E208" s="38"/>
      <c r="F208" s="3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38"/>
      <c r="E209" s="38"/>
      <c r="F209" s="3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38"/>
      <c r="E210" s="38"/>
      <c r="F210" s="3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38"/>
      <c r="E211" s="38"/>
      <c r="F211" s="3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38"/>
      <c r="E212" s="38"/>
      <c r="F212" s="3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38"/>
      <c r="E213" s="38"/>
      <c r="F213" s="3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38"/>
      <c r="E214" s="38"/>
      <c r="F214" s="3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38"/>
      <c r="E215" s="38"/>
      <c r="F215" s="3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38"/>
      <c r="E216" s="38"/>
      <c r="F216" s="3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38"/>
      <c r="E217" s="38"/>
      <c r="F217" s="3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38"/>
      <c r="E218" s="38"/>
      <c r="F218" s="3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38"/>
      <c r="E219" s="38"/>
      <c r="F219" s="3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38"/>
      <c r="E220" s="38"/>
      <c r="F220" s="3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38"/>
      <c r="E221" s="38"/>
      <c r="F221" s="3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38"/>
      <c r="E222" s="38"/>
      <c r="F222" s="3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38"/>
      <c r="E223" s="38"/>
      <c r="F223" s="3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E21:E24"/>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s>
  <printOptions/>
  <pageMargins bottom="0.75" footer="0.0" header="0.0" left="0.7" right="0.7" top="0.75"/>
  <pageSetup orientation="landscape"/>
  <drawing r:id="rId2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9"/>
      <c r="B1" s="10" t="s">
        <v>7</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c r="A2" s="16" t="s">
        <v>9</v>
      </c>
      <c r="B2" s="17" t="s">
        <v>10</v>
      </c>
      <c r="C2" s="18" t="s">
        <v>11</v>
      </c>
      <c r="D2" s="18" t="s">
        <v>12</v>
      </c>
      <c r="E2" s="18" t="s">
        <v>13</v>
      </c>
      <c r="F2" s="19" t="s">
        <v>14</v>
      </c>
      <c r="G2" s="20" t="s">
        <v>15</v>
      </c>
      <c r="H2" s="20" t="s">
        <v>16</v>
      </c>
      <c r="I2" s="20" t="s">
        <v>17</v>
      </c>
      <c r="J2" s="20" t="s">
        <v>18</v>
      </c>
      <c r="K2" s="20" t="s">
        <v>19</v>
      </c>
      <c r="L2" s="20" t="s">
        <v>20</v>
      </c>
      <c r="M2" s="20" t="s">
        <v>21</v>
      </c>
      <c r="N2" s="20" t="s">
        <v>22</v>
      </c>
      <c r="O2" s="20" t="s">
        <v>23</v>
      </c>
      <c r="P2" s="20" t="s">
        <v>24</v>
      </c>
      <c r="Q2" s="20" t="s">
        <v>25</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1" t="s">
        <v>45</v>
      </c>
      <c r="AL2" s="21" t="s">
        <v>46</v>
      </c>
      <c r="AM2" s="21" t="s">
        <v>47</v>
      </c>
      <c r="AN2" s="21" t="s">
        <v>48</v>
      </c>
    </row>
    <row r="3">
      <c r="A3" s="46" t="s">
        <v>536</v>
      </c>
      <c r="B3" s="141" t="s">
        <v>537</v>
      </c>
      <c r="C3" s="94">
        <v>1.0</v>
      </c>
      <c r="D3" s="52" t="s">
        <v>538</v>
      </c>
      <c r="E3" s="52" t="s">
        <v>539</v>
      </c>
      <c r="F3" s="52" t="s">
        <v>540</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26">
        <v>30.0</v>
      </c>
      <c r="AL3" s="27">
        <f>(COUNTIF(G3:AJ3,"WT"))/AK3</f>
        <v>0</v>
      </c>
      <c r="AM3" s="28">
        <f>(COUNTIF(G3:AJ3,"SU"))/AK3</f>
        <v>0</v>
      </c>
      <c r="AN3" s="27">
        <f>(COUNTIF(G3:AJ3,"GD"))/AK3</f>
        <v>0</v>
      </c>
    </row>
    <row r="4">
      <c r="A4" s="29"/>
      <c r="B4" s="49" t="s">
        <v>541</v>
      </c>
      <c r="C4" s="94">
        <v>2.0</v>
      </c>
      <c r="D4" s="52" t="s">
        <v>542</v>
      </c>
      <c r="E4" s="52" t="s">
        <v>543</v>
      </c>
      <c r="F4" s="52" t="s">
        <v>544</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27">
        <f>(COUNTIF(G4:AJ4,"WT"))/AK3</f>
        <v>0</v>
      </c>
      <c r="AM4" s="28">
        <f>(COUNTIF(G4:AJ4,"SU"))/AK3</f>
        <v>0</v>
      </c>
      <c r="AN4" s="28">
        <f>(COUNTIF(G4:AJ4,"GD"))/AK3</f>
        <v>0</v>
      </c>
    </row>
    <row r="5">
      <c r="A5" s="29"/>
      <c r="B5" s="49" t="s">
        <v>545</v>
      </c>
      <c r="C5" s="89">
        <v>3.0</v>
      </c>
      <c r="D5" s="52" t="s">
        <v>546</v>
      </c>
      <c r="E5" s="52" t="s">
        <v>547</v>
      </c>
      <c r="F5" s="52" t="s">
        <v>548</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27">
        <f>(COUNTIF(G5:AJ5,"WT"))/AK3</f>
        <v>0</v>
      </c>
      <c r="AM5" s="28">
        <f>(COUNTIF(G5:AJ5,"SU"))/AK3</f>
        <v>0</v>
      </c>
      <c r="AN5" s="28">
        <f>(COUNTIF(G5:AJ5,"GD"))/AK3</f>
        <v>0</v>
      </c>
    </row>
    <row r="6">
      <c r="A6" s="29"/>
      <c r="B6" s="49" t="s">
        <v>549</v>
      </c>
      <c r="C6" s="94">
        <v>4.0</v>
      </c>
      <c r="D6" s="52" t="s">
        <v>550</v>
      </c>
      <c r="E6" s="88" t="s">
        <v>551</v>
      </c>
      <c r="F6" s="88" t="s">
        <v>552</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27">
        <f>(COUNTIF(G6:AJ6,"WT"))/AK3</f>
        <v>0</v>
      </c>
      <c r="AM6" s="27">
        <f>(COUNTIF(G6:AJ6,"SU"))/AK3</f>
        <v>0</v>
      </c>
      <c r="AN6" s="28">
        <f>(COUNTIF(G6:AJ6,"GD"))/AK3</f>
        <v>0</v>
      </c>
    </row>
    <row r="7">
      <c r="A7" s="29"/>
      <c r="B7" s="49" t="s">
        <v>553</v>
      </c>
      <c r="C7" s="94">
        <v>5.0</v>
      </c>
      <c r="D7" s="52" t="s">
        <v>554</v>
      </c>
      <c r="E7" s="52" t="s">
        <v>555</v>
      </c>
      <c r="F7" s="88" t="s">
        <v>556</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27">
        <f>(COUNTIF(G7:AJ7,"WT"))/AK3</f>
        <v>0</v>
      </c>
      <c r="AM7" s="27">
        <f>(COUNTIF(G7:AJ7,"SU"))/AK3</f>
        <v>0</v>
      </c>
      <c r="AN7" s="28">
        <f>(COUNTIF(G7:AJ7,"GD"))/AK3</f>
        <v>0</v>
      </c>
    </row>
    <row r="8">
      <c r="A8" s="32"/>
      <c r="B8" s="49" t="s">
        <v>557</v>
      </c>
      <c r="C8" s="94">
        <v>6.0</v>
      </c>
      <c r="D8" s="52" t="s">
        <v>558</v>
      </c>
      <c r="E8" s="52" t="s">
        <v>559</v>
      </c>
      <c r="F8" s="52" t="s">
        <v>560</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27">
        <f>(COUNTIF(G8:AJ8,"WT"))/AK3</f>
        <v>0</v>
      </c>
      <c r="AM8" s="28">
        <f>(COUNTIF(G8:AJ8,"SU"))/AK3</f>
        <v>0</v>
      </c>
      <c r="AN8" s="28">
        <f>(COUNTIF(G8:AJ8,"GD"))/AK3</f>
        <v>0</v>
      </c>
    </row>
    <row r="9">
      <c r="A9" s="142" t="s">
        <v>126</v>
      </c>
      <c r="B9" s="30" t="s">
        <v>127</v>
      </c>
      <c r="C9" s="143">
        <v>1.0</v>
      </c>
      <c r="D9" s="144" t="s">
        <v>128</v>
      </c>
      <c r="E9" s="144" t="s">
        <v>129</v>
      </c>
      <c r="F9" s="144" t="s">
        <v>130</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27">
        <f>(COUNTIF(G9:AJ9,"WT"))/AK3</f>
        <v>0</v>
      </c>
      <c r="AM9" s="28">
        <f>(COUNTIF(G9:AJ9,"SU"))/AK3</f>
        <v>0</v>
      </c>
      <c r="AN9" s="28">
        <f>(COUNTIF(G9:AJ9,"GD"))/AK3</f>
        <v>0</v>
      </c>
    </row>
    <row r="10">
      <c r="A10" s="29"/>
      <c r="B10" s="30" t="s">
        <v>131</v>
      </c>
      <c r="C10" s="94">
        <v>2.0</v>
      </c>
      <c r="D10" s="47" t="s">
        <v>132</v>
      </c>
      <c r="E10" s="47" t="s">
        <v>133</v>
      </c>
      <c r="F10" s="47" t="s">
        <v>134</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27">
        <f>(COUNTIF(G10:AJ10,"WT"))/AK3</f>
        <v>0</v>
      </c>
      <c r="AM10" s="28">
        <f>(COUNTIF(G10:AJ10,"SU"))/AK3</f>
        <v>0</v>
      </c>
      <c r="AN10" s="28">
        <f>(COUNTIF(G10:AJ10,"GD"))/AK3</f>
        <v>0</v>
      </c>
    </row>
    <row r="11">
      <c r="A11" s="29"/>
      <c r="B11" s="30" t="s">
        <v>135</v>
      </c>
      <c r="C11" s="89">
        <v>3.0</v>
      </c>
      <c r="D11" s="47" t="s">
        <v>136</v>
      </c>
      <c r="E11" s="47" t="s">
        <v>137</v>
      </c>
      <c r="F11" s="47" t="s">
        <v>138</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27">
        <f>(COUNTIF(G11:AJ11,"WT"))/AK3</f>
        <v>0</v>
      </c>
      <c r="AM11" s="28">
        <f>(COUNTIF(G11:AJ11,"SU"))/AK3</f>
        <v>0</v>
      </c>
      <c r="AN11" s="28">
        <f>(COUNTIF(G11:AJ11,"GD"))/AK3</f>
        <v>0</v>
      </c>
    </row>
    <row r="12">
      <c r="A12" s="29"/>
      <c r="B12" s="30" t="s">
        <v>139</v>
      </c>
      <c r="C12" s="89">
        <v>4.0</v>
      </c>
      <c r="D12" s="47" t="s">
        <v>140</v>
      </c>
      <c r="E12" s="47" t="s">
        <v>141</v>
      </c>
      <c r="F12" s="47" t="s">
        <v>142</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27">
        <f>(COUNTIF(G12:AJ12,"WT"))/AK3</f>
        <v>0</v>
      </c>
      <c r="AM12" s="28">
        <f>(COUNTIF(G12:AJ12,"SU"))/AK3</f>
        <v>0</v>
      </c>
      <c r="AN12" s="28">
        <f>(COUNTIF(G12:AJ12,"GD"))/AK3</f>
        <v>0</v>
      </c>
    </row>
    <row r="13">
      <c r="A13" s="29"/>
      <c r="B13" s="30" t="s">
        <v>143</v>
      </c>
      <c r="C13" s="89">
        <v>5.0</v>
      </c>
      <c r="D13" s="47" t="s">
        <v>144</v>
      </c>
      <c r="E13" s="47" t="s">
        <v>145</v>
      </c>
      <c r="F13" s="47" t="s">
        <v>146</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27">
        <f>(COUNTIF(G13:AJ13,"WT"))/AK3</f>
        <v>0</v>
      </c>
      <c r="AM13" s="28">
        <f>(COUNTIF(G13:AJ13,"SU"))/AK3</f>
        <v>0</v>
      </c>
      <c r="AN13" s="28">
        <f>(COUNTIF(G13:AJ13,"GD"))/AK3</f>
        <v>0</v>
      </c>
    </row>
    <row r="14">
      <c r="A14" s="32"/>
      <c r="B14" s="30" t="s">
        <v>147</v>
      </c>
      <c r="C14" s="89">
        <v>6.0</v>
      </c>
      <c r="D14" s="47" t="s">
        <v>148</v>
      </c>
      <c r="E14" s="47" t="s">
        <v>149</v>
      </c>
      <c r="F14" s="47" t="s">
        <v>150</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27">
        <f>(COUNTIF(G14:AJ14,"WT"))/AK3</f>
        <v>0</v>
      </c>
      <c r="AM14" s="28">
        <f>(COUNTIF(G14:AJ14,"SU"))/AK3</f>
        <v>0</v>
      </c>
      <c r="AN14" s="28">
        <f>(COUNTIF(G14:AJ14,"GD"))/AK3</f>
        <v>0</v>
      </c>
    </row>
    <row r="15">
      <c r="A15" s="50" t="s">
        <v>175</v>
      </c>
      <c r="B15" s="49" t="s">
        <v>175</v>
      </c>
      <c r="C15" s="51">
        <v>1.0</v>
      </c>
      <c r="D15" s="52" t="s">
        <v>176</v>
      </c>
      <c r="E15" s="52" t="s">
        <v>177</v>
      </c>
      <c r="F15" s="52" t="s">
        <v>178</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27">
        <f>(COUNTIF(G15:AJ15,"WT"))/AK3</f>
        <v>0</v>
      </c>
      <c r="AM15" s="28">
        <f>(COUNTIF(G15:AJ15,"SU"))/AK3</f>
        <v>0</v>
      </c>
      <c r="AN15" s="28">
        <f>(COUNTIF(G15:AJ15,"GD"))/AK3</f>
        <v>0</v>
      </c>
    </row>
    <row r="16">
      <c r="A16" s="53"/>
      <c r="B16" s="49" t="s">
        <v>179</v>
      </c>
      <c r="C16" s="51">
        <v>2.0</v>
      </c>
      <c r="D16" s="54" t="s">
        <v>180</v>
      </c>
      <c r="E16" s="54" t="s">
        <v>181</v>
      </c>
      <c r="F16" s="52" t="s">
        <v>182</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27">
        <f>(COUNTIF(G16:AJ16,"WT"))/AK3</f>
        <v>0</v>
      </c>
      <c r="AM16" s="28">
        <f>(COUNTIF(G16:AJ16,"SU"))/AK3</f>
        <v>0</v>
      </c>
      <c r="AN16" s="28">
        <f>(COUNTIF(G16:AJ16,"GD"))/AK3</f>
        <v>0</v>
      </c>
    </row>
    <row r="17">
      <c r="A17" s="53"/>
      <c r="B17" s="49" t="s">
        <v>183</v>
      </c>
      <c r="C17" s="51">
        <v>3.0</v>
      </c>
      <c r="D17" s="52" t="s">
        <v>184</v>
      </c>
      <c r="E17" s="52" t="s">
        <v>185</v>
      </c>
      <c r="F17" s="54" t="s">
        <v>186</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27">
        <f>(COUNTIF(G17:AJ17,"WT"))/AK3</f>
        <v>0</v>
      </c>
      <c r="AM17" s="28">
        <f>(COUNTIF(G17:AJ17,"SU"))/AK3</f>
        <v>0</v>
      </c>
      <c r="AN17" s="28">
        <f>(COUNTIF(G17:AJ17,"GD"))/AK3</f>
        <v>0</v>
      </c>
    </row>
    <row r="18">
      <c r="A18" s="53"/>
      <c r="B18" s="49" t="s">
        <v>187</v>
      </c>
      <c r="C18" s="51">
        <v>4.0</v>
      </c>
      <c r="D18" s="54" t="s">
        <v>188</v>
      </c>
      <c r="E18" s="52" t="s">
        <v>189</v>
      </c>
      <c r="F18" s="52" t="s">
        <v>190</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27">
        <f>(COUNTIF(G18:AJ18,"WT"))/AK3</f>
        <v>0</v>
      </c>
      <c r="AM18" s="28">
        <f>(COUNTIF(G18:AJ18,"SU"))/AK3</f>
        <v>0</v>
      </c>
      <c r="AN18" s="28">
        <f>(COUNTIF(G18:AJ18,"GD"))/AK3</f>
        <v>0</v>
      </c>
    </row>
    <row r="19">
      <c r="A19" s="53"/>
      <c r="B19" s="49" t="s">
        <v>191</v>
      </c>
      <c r="C19" s="51">
        <v>5.0</v>
      </c>
      <c r="D19" s="54" t="s">
        <v>192</v>
      </c>
      <c r="E19" s="52" t="s">
        <v>193</v>
      </c>
      <c r="F19" s="52" t="s">
        <v>194</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27">
        <f>(COUNTIF(G19:AJ19,"WT"))/AK3</f>
        <v>0</v>
      </c>
      <c r="AM19" s="28">
        <f>(COUNTIF(G19:AJ19,"SU"))/AK3</f>
        <v>0</v>
      </c>
      <c r="AN19" s="28">
        <f>(COUNTIF(G19:AJ19,"GD"))/AK3</f>
        <v>0</v>
      </c>
    </row>
    <row r="20">
      <c r="A20" s="55"/>
      <c r="B20" s="49" t="s">
        <v>195</v>
      </c>
      <c r="C20" s="51">
        <v>6.0</v>
      </c>
      <c r="D20" s="54" t="s">
        <v>196</v>
      </c>
      <c r="E20" s="52" t="s">
        <v>197</v>
      </c>
      <c r="F20" s="52" t="s">
        <v>198</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27">
        <f>(COUNTIF(G20:AJ20,"WT"))/AK3</f>
        <v>0</v>
      </c>
      <c r="AM20" s="28">
        <f>(COUNTIF(G20:AJ20,"SU"))/AK3</f>
        <v>0</v>
      </c>
      <c r="AN20" s="28">
        <f>(COUNTIF(G20:AJ20,"GD"))/AK3</f>
        <v>0</v>
      </c>
    </row>
    <row r="21" ht="15.75" customHeight="1">
      <c r="A21" s="15"/>
      <c r="B21" s="15"/>
      <c r="C21" s="15"/>
      <c r="D21" s="38"/>
      <c r="E21" s="56" t="s">
        <v>122</v>
      </c>
      <c r="F21" s="40" t="s">
        <v>123</v>
      </c>
      <c r="G21" s="41" t="str">
        <f t="shared" ref="G21:AJ21" si="1">(COUNTIF(G3:G20,"GD")/COUNTIF(G3:G20,"*"))</f>
        <v>#DIV/0!</v>
      </c>
      <c r="H21" s="41" t="str">
        <f t="shared" si="1"/>
        <v>#DIV/0!</v>
      </c>
      <c r="I21" s="41" t="str">
        <f t="shared" si="1"/>
        <v>#DIV/0!</v>
      </c>
      <c r="J21" s="41" t="str">
        <f t="shared" si="1"/>
        <v>#DIV/0!</v>
      </c>
      <c r="K21" s="41" t="str">
        <f t="shared" si="1"/>
        <v>#DIV/0!</v>
      </c>
      <c r="L21" s="41" t="str">
        <f t="shared" si="1"/>
        <v>#DIV/0!</v>
      </c>
      <c r="M21" s="41" t="str">
        <f t="shared" si="1"/>
        <v>#DIV/0!</v>
      </c>
      <c r="N21" s="41" t="str">
        <f t="shared" si="1"/>
        <v>#DIV/0!</v>
      </c>
      <c r="O21" s="41" t="str">
        <f t="shared" si="1"/>
        <v>#DIV/0!</v>
      </c>
      <c r="P21" s="41" t="str">
        <f t="shared" si="1"/>
        <v>#DIV/0!</v>
      </c>
      <c r="Q21" s="41" t="str">
        <f t="shared" si="1"/>
        <v>#DIV/0!</v>
      </c>
      <c r="R21" s="41" t="str">
        <f t="shared" si="1"/>
        <v>#DIV/0!</v>
      </c>
      <c r="S21" s="41" t="str">
        <f t="shared" si="1"/>
        <v>#DIV/0!</v>
      </c>
      <c r="T21" s="41" t="str">
        <f t="shared" si="1"/>
        <v>#DIV/0!</v>
      </c>
      <c r="U21" s="41" t="str">
        <f t="shared" si="1"/>
        <v>#DIV/0!</v>
      </c>
      <c r="V21" s="41" t="str">
        <f t="shared" si="1"/>
        <v>#DIV/0!</v>
      </c>
      <c r="W21" s="41" t="str">
        <f t="shared" si="1"/>
        <v>#DIV/0!</v>
      </c>
      <c r="X21" s="41" t="str">
        <f t="shared" si="1"/>
        <v>#DIV/0!</v>
      </c>
      <c r="Y21" s="41" t="str">
        <f t="shared" si="1"/>
        <v>#DIV/0!</v>
      </c>
      <c r="Z21" s="41" t="str">
        <f t="shared" si="1"/>
        <v>#DIV/0!</v>
      </c>
      <c r="AA21" s="41" t="str">
        <f t="shared" si="1"/>
        <v>#DIV/0!</v>
      </c>
      <c r="AB21" s="41" t="str">
        <f t="shared" si="1"/>
        <v>#DIV/0!</v>
      </c>
      <c r="AC21" s="41" t="str">
        <f t="shared" si="1"/>
        <v>#DIV/0!</v>
      </c>
      <c r="AD21" s="41" t="str">
        <f t="shared" si="1"/>
        <v>#DIV/0!</v>
      </c>
      <c r="AE21" s="41" t="str">
        <f t="shared" si="1"/>
        <v>#DIV/0!</v>
      </c>
      <c r="AF21" s="41" t="str">
        <f t="shared" si="1"/>
        <v>#DIV/0!</v>
      </c>
      <c r="AG21" s="41" t="str">
        <f t="shared" si="1"/>
        <v>#DIV/0!</v>
      </c>
      <c r="AH21" s="41" t="str">
        <f t="shared" si="1"/>
        <v>#DIV/0!</v>
      </c>
      <c r="AI21" s="41" t="str">
        <f t="shared" si="1"/>
        <v>#DIV/0!</v>
      </c>
      <c r="AJ21" s="41" t="str">
        <f t="shared" si="1"/>
        <v>#DIV/0!</v>
      </c>
      <c r="AK21" s="15"/>
      <c r="AL21" s="42"/>
      <c r="AM21" s="43"/>
      <c r="AN21" s="43"/>
    </row>
    <row r="22" ht="15.75" customHeight="1">
      <c r="A22" s="15"/>
      <c r="B22" s="15"/>
      <c r="C22" s="15"/>
      <c r="D22" s="38"/>
      <c r="F22" s="44" t="s">
        <v>124</v>
      </c>
      <c r="G22" s="45" t="str">
        <f t="shared" ref="G22:AJ22" si="2">(COUNTIF(G3:G20,"SU")/COUNTIF(G3:G20,"*"))</f>
        <v>#DIV/0!</v>
      </c>
      <c r="H22" s="45" t="str">
        <f t="shared" si="2"/>
        <v>#DIV/0!</v>
      </c>
      <c r="I22" s="45" t="str">
        <f t="shared" si="2"/>
        <v>#DIV/0!</v>
      </c>
      <c r="J22" s="45" t="str">
        <f t="shared" si="2"/>
        <v>#DIV/0!</v>
      </c>
      <c r="K22" s="45" t="str">
        <f t="shared" si="2"/>
        <v>#DIV/0!</v>
      </c>
      <c r="L22" s="45" t="str">
        <f t="shared" si="2"/>
        <v>#DIV/0!</v>
      </c>
      <c r="M22" s="45" t="str">
        <f t="shared" si="2"/>
        <v>#DIV/0!</v>
      </c>
      <c r="N22" s="45" t="str">
        <f t="shared" si="2"/>
        <v>#DIV/0!</v>
      </c>
      <c r="O22" s="45" t="str">
        <f t="shared" si="2"/>
        <v>#DIV/0!</v>
      </c>
      <c r="P22" s="45" t="str">
        <f t="shared" si="2"/>
        <v>#DIV/0!</v>
      </c>
      <c r="Q22" s="45" t="str">
        <f t="shared" si="2"/>
        <v>#DIV/0!</v>
      </c>
      <c r="R22" s="45" t="str">
        <f t="shared" si="2"/>
        <v>#DIV/0!</v>
      </c>
      <c r="S22" s="45" t="str">
        <f t="shared" si="2"/>
        <v>#DIV/0!</v>
      </c>
      <c r="T22" s="45" t="str">
        <f t="shared" si="2"/>
        <v>#DIV/0!</v>
      </c>
      <c r="U22" s="45" t="str">
        <f t="shared" si="2"/>
        <v>#DIV/0!</v>
      </c>
      <c r="V22" s="45" t="str">
        <f t="shared" si="2"/>
        <v>#DIV/0!</v>
      </c>
      <c r="W22" s="45" t="str">
        <f t="shared" si="2"/>
        <v>#DIV/0!</v>
      </c>
      <c r="X22" s="45" t="str">
        <f t="shared" si="2"/>
        <v>#DIV/0!</v>
      </c>
      <c r="Y22" s="45" t="str">
        <f t="shared" si="2"/>
        <v>#DIV/0!</v>
      </c>
      <c r="Z22" s="45" t="str">
        <f t="shared" si="2"/>
        <v>#DIV/0!</v>
      </c>
      <c r="AA22" s="45" t="str">
        <f t="shared" si="2"/>
        <v>#DIV/0!</v>
      </c>
      <c r="AB22" s="45" t="str">
        <f t="shared" si="2"/>
        <v>#DIV/0!</v>
      </c>
      <c r="AC22" s="45" t="str">
        <f t="shared" si="2"/>
        <v>#DIV/0!</v>
      </c>
      <c r="AD22" s="45" t="str">
        <f t="shared" si="2"/>
        <v>#DIV/0!</v>
      </c>
      <c r="AE22" s="45" t="str">
        <f t="shared" si="2"/>
        <v>#DIV/0!</v>
      </c>
      <c r="AF22" s="45" t="str">
        <f t="shared" si="2"/>
        <v>#DIV/0!</v>
      </c>
      <c r="AG22" s="45" t="str">
        <f t="shared" si="2"/>
        <v>#DIV/0!</v>
      </c>
      <c r="AH22" s="45" t="str">
        <f t="shared" si="2"/>
        <v>#DIV/0!</v>
      </c>
      <c r="AI22" s="45" t="str">
        <f t="shared" si="2"/>
        <v>#DIV/0!</v>
      </c>
      <c r="AJ22" s="45" t="str">
        <f t="shared" si="2"/>
        <v>#DIV/0!</v>
      </c>
      <c r="AK22" s="15"/>
      <c r="AL22" s="42"/>
      <c r="AM22" s="43"/>
      <c r="AN22" s="43"/>
    </row>
    <row r="23" ht="15.75" customHeight="1">
      <c r="A23" s="15"/>
      <c r="B23" s="15"/>
      <c r="C23" s="15"/>
      <c r="D23" s="38"/>
      <c r="F23" s="44" t="s">
        <v>125</v>
      </c>
      <c r="G23" s="45" t="str">
        <f t="shared" ref="G23:AJ23" si="3">(COUNTIF(G3:G20,"WT")/COUNTIF(G3:G20,"*"))</f>
        <v>#DIV/0!</v>
      </c>
      <c r="H23" s="45" t="str">
        <f t="shared" si="3"/>
        <v>#DIV/0!</v>
      </c>
      <c r="I23" s="45" t="str">
        <f t="shared" si="3"/>
        <v>#DIV/0!</v>
      </c>
      <c r="J23" s="45" t="str">
        <f t="shared" si="3"/>
        <v>#DIV/0!</v>
      </c>
      <c r="K23" s="45" t="str">
        <f t="shared" si="3"/>
        <v>#DIV/0!</v>
      </c>
      <c r="L23" s="45" t="str">
        <f t="shared" si="3"/>
        <v>#DIV/0!</v>
      </c>
      <c r="M23" s="45" t="str">
        <f t="shared" si="3"/>
        <v>#DIV/0!</v>
      </c>
      <c r="N23" s="45" t="str">
        <f t="shared" si="3"/>
        <v>#DIV/0!</v>
      </c>
      <c r="O23" s="45" t="str">
        <f t="shared" si="3"/>
        <v>#DIV/0!</v>
      </c>
      <c r="P23" s="45" t="str">
        <f t="shared" si="3"/>
        <v>#DIV/0!</v>
      </c>
      <c r="Q23" s="45" t="str">
        <f t="shared" si="3"/>
        <v>#DIV/0!</v>
      </c>
      <c r="R23" s="45" t="str">
        <f t="shared" si="3"/>
        <v>#DIV/0!</v>
      </c>
      <c r="S23" s="45" t="str">
        <f t="shared" si="3"/>
        <v>#DIV/0!</v>
      </c>
      <c r="T23" s="45" t="str">
        <f t="shared" si="3"/>
        <v>#DIV/0!</v>
      </c>
      <c r="U23" s="45" t="str">
        <f t="shared" si="3"/>
        <v>#DIV/0!</v>
      </c>
      <c r="V23" s="45" t="str">
        <f t="shared" si="3"/>
        <v>#DIV/0!</v>
      </c>
      <c r="W23" s="45" t="str">
        <f t="shared" si="3"/>
        <v>#DIV/0!</v>
      </c>
      <c r="X23" s="45" t="str">
        <f t="shared" si="3"/>
        <v>#DIV/0!</v>
      </c>
      <c r="Y23" s="45" t="str">
        <f t="shared" si="3"/>
        <v>#DIV/0!</v>
      </c>
      <c r="Z23" s="45" t="str">
        <f t="shared" si="3"/>
        <v>#DIV/0!</v>
      </c>
      <c r="AA23" s="45" t="str">
        <f t="shared" si="3"/>
        <v>#DIV/0!</v>
      </c>
      <c r="AB23" s="45" t="str">
        <f t="shared" si="3"/>
        <v>#DIV/0!</v>
      </c>
      <c r="AC23" s="45" t="str">
        <f t="shared" si="3"/>
        <v>#DIV/0!</v>
      </c>
      <c r="AD23" s="45" t="str">
        <f t="shared" si="3"/>
        <v>#DIV/0!</v>
      </c>
      <c r="AE23" s="45" t="str">
        <f t="shared" si="3"/>
        <v>#DIV/0!</v>
      </c>
      <c r="AF23" s="45" t="str">
        <f t="shared" si="3"/>
        <v>#DIV/0!</v>
      </c>
      <c r="AG23" s="45" t="str">
        <f t="shared" si="3"/>
        <v>#DIV/0!</v>
      </c>
      <c r="AH23" s="45" t="str">
        <f t="shared" si="3"/>
        <v>#DIV/0!</v>
      </c>
      <c r="AI23" s="45" t="str">
        <f t="shared" si="3"/>
        <v>#DIV/0!</v>
      </c>
      <c r="AJ23" s="45" t="str">
        <f t="shared" si="3"/>
        <v>#DIV/0!</v>
      </c>
      <c r="AK23" s="15"/>
      <c r="AL23" s="42"/>
      <c r="AM23" s="43"/>
      <c r="AN23" s="43"/>
    </row>
    <row r="24" ht="15.75" customHeight="1">
      <c r="A24" s="15"/>
      <c r="B24" s="15"/>
      <c r="C24" s="15"/>
      <c r="D24" s="38"/>
      <c r="F24" s="38"/>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42"/>
      <c r="AM24" s="43"/>
      <c r="AN24" s="43"/>
    </row>
    <row r="25" ht="15.75" customHeight="1">
      <c r="A25" s="15"/>
      <c r="B25" s="15"/>
      <c r="C25" s="15"/>
      <c r="D25" s="38"/>
      <c r="E25" s="38"/>
      <c r="F25" s="38"/>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42"/>
      <c r="AM25" s="43"/>
      <c r="AN25" s="43"/>
    </row>
    <row r="26" ht="15.75" customHeight="1">
      <c r="A26" s="15"/>
      <c r="B26" s="15"/>
      <c r="C26" s="15"/>
      <c r="D26" s="38"/>
      <c r="E26" s="38"/>
      <c r="F26" s="38"/>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42"/>
      <c r="AM26" s="43"/>
      <c r="AN26" s="43"/>
    </row>
    <row r="27" ht="15.75" customHeight="1">
      <c r="A27" s="15"/>
      <c r="B27" s="15"/>
      <c r="C27" s="15"/>
      <c r="D27" s="38"/>
      <c r="E27" s="38"/>
      <c r="F27" s="38"/>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42"/>
      <c r="AM27" s="43"/>
      <c r="AN27" s="43"/>
    </row>
    <row r="28" ht="15.75" customHeight="1">
      <c r="A28" s="15"/>
      <c r="B28" s="15"/>
      <c r="C28" s="15"/>
      <c r="D28" s="38"/>
      <c r="E28" s="38"/>
      <c r="F28" s="38"/>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42"/>
      <c r="AM28" s="43"/>
      <c r="AN28" s="43"/>
    </row>
    <row r="29" ht="15.75" customHeight="1">
      <c r="A29" s="15"/>
      <c r="B29" s="15"/>
      <c r="C29" s="15"/>
      <c r="D29" s="38"/>
      <c r="E29" s="38"/>
      <c r="F29" s="3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42"/>
      <c r="AM29" s="43"/>
      <c r="AN29" s="43"/>
    </row>
    <row r="30" ht="15.75" customHeight="1">
      <c r="A30" s="15"/>
      <c r="B30" s="15"/>
      <c r="C30" s="15"/>
      <c r="D30" s="38"/>
      <c r="E30" s="38"/>
      <c r="F30" s="38"/>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42"/>
      <c r="AM30" s="43"/>
      <c r="AN30" s="43"/>
    </row>
    <row r="31" ht="15.75" customHeight="1">
      <c r="A31" s="15"/>
      <c r="B31" s="15"/>
      <c r="C31" s="15"/>
      <c r="D31" s="38"/>
      <c r="E31" s="38"/>
      <c r="F31" s="38"/>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ht="15.75" customHeight="1">
      <c r="A32" s="15"/>
      <c r="B32" s="15"/>
      <c r="C32" s="15"/>
      <c r="D32" s="38"/>
      <c r="E32" s="38"/>
      <c r="F32" s="38"/>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A33" s="15"/>
      <c r="B33" s="15"/>
      <c r="C33" s="15"/>
      <c r="D33" s="38"/>
      <c r="E33" s="38"/>
      <c r="F33" s="38"/>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ht="15.75" customHeight="1">
      <c r="A34" s="15"/>
      <c r="B34" s="15"/>
      <c r="C34" s="15"/>
      <c r="D34" s="38"/>
      <c r="E34" s="38"/>
      <c r="F34" s="3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ht="15.75" customHeight="1">
      <c r="A35" s="15"/>
      <c r="B35" s="15"/>
      <c r="C35" s="15"/>
      <c r="D35" s="38"/>
      <c r="E35" s="38"/>
      <c r="F35" s="3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A36" s="15"/>
      <c r="B36" s="15"/>
      <c r="C36" s="15"/>
      <c r="D36" s="38"/>
      <c r="E36" s="38"/>
      <c r="F36" s="3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15"/>
      <c r="B37" s="15"/>
      <c r="C37" s="15"/>
      <c r="D37" s="38"/>
      <c r="E37" s="38"/>
      <c r="F37" s="3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15"/>
      <c r="B38" s="15"/>
      <c r="C38" s="15"/>
      <c r="D38" s="38"/>
      <c r="E38" s="38"/>
      <c r="F38" s="3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15"/>
      <c r="B39" s="15"/>
      <c r="C39" s="15"/>
      <c r="D39" s="38"/>
      <c r="E39" s="38"/>
      <c r="F39" s="3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15"/>
      <c r="B40" s="15"/>
      <c r="C40" s="15"/>
      <c r="D40" s="38"/>
      <c r="E40" s="38"/>
      <c r="F40" s="3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15"/>
      <c r="B41" s="15"/>
      <c r="C41" s="15"/>
      <c r="D41" s="38"/>
      <c r="E41" s="38"/>
      <c r="F41" s="3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15"/>
      <c r="B42" s="15"/>
      <c r="C42" s="15"/>
      <c r="D42" s="38"/>
      <c r="E42" s="38"/>
      <c r="F42" s="3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15"/>
      <c r="B43" s="15"/>
      <c r="C43" s="15"/>
      <c r="D43" s="38"/>
      <c r="E43" s="38"/>
      <c r="F43" s="3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15"/>
      <c r="B44" s="15"/>
      <c r="C44" s="15"/>
      <c r="D44" s="38"/>
      <c r="E44" s="38"/>
      <c r="F44" s="3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15"/>
      <c r="B45" s="15"/>
      <c r="C45" s="15"/>
      <c r="D45" s="38"/>
      <c r="E45" s="38"/>
      <c r="F45" s="3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15"/>
      <c r="B46" s="15"/>
      <c r="C46" s="15"/>
      <c r="D46" s="38"/>
      <c r="E46" s="38"/>
      <c r="F46" s="3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15"/>
      <c r="B47" s="15"/>
      <c r="C47" s="15"/>
      <c r="D47" s="38"/>
      <c r="E47" s="38"/>
      <c r="F47" s="3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15"/>
      <c r="B48" s="15"/>
      <c r="C48" s="15"/>
      <c r="D48" s="38"/>
      <c r="E48" s="38"/>
      <c r="F48" s="3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15"/>
      <c r="B49" s="15"/>
      <c r="C49" s="15"/>
      <c r="D49" s="38"/>
      <c r="E49" s="38"/>
      <c r="F49" s="3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15"/>
      <c r="B50" s="15"/>
      <c r="C50" s="15"/>
      <c r="D50" s="38"/>
      <c r="E50" s="38"/>
      <c r="F50" s="3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15"/>
      <c r="B51" s="15"/>
      <c r="C51" s="15"/>
      <c r="D51" s="38"/>
      <c r="E51" s="38"/>
      <c r="F51" s="3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15"/>
      <c r="B52" s="15"/>
      <c r="C52" s="15"/>
      <c r="D52" s="38"/>
      <c r="E52" s="38"/>
      <c r="F52" s="3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15"/>
      <c r="B53" s="15"/>
      <c r="C53" s="15"/>
      <c r="D53" s="38"/>
      <c r="E53" s="38"/>
      <c r="F53" s="3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15"/>
      <c r="B54" s="15"/>
      <c r="C54" s="15"/>
      <c r="D54" s="38"/>
      <c r="E54" s="38"/>
      <c r="F54" s="3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15"/>
      <c r="B55" s="15"/>
      <c r="C55" s="15"/>
      <c r="D55" s="38"/>
      <c r="E55" s="38"/>
      <c r="F55" s="3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15"/>
      <c r="B56" s="15"/>
      <c r="C56" s="15"/>
      <c r="D56" s="38"/>
      <c r="E56" s="38"/>
      <c r="F56" s="3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15"/>
      <c r="B57" s="15"/>
      <c r="C57" s="15"/>
      <c r="D57" s="38"/>
      <c r="E57" s="38"/>
      <c r="F57" s="3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15"/>
      <c r="B58" s="15"/>
      <c r="C58" s="15"/>
      <c r="D58" s="38"/>
      <c r="E58" s="38"/>
      <c r="F58" s="3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15"/>
      <c r="B59" s="15"/>
      <c r="C59" s="15"/>
      <c r="D59" s="38"/>
      <c r="E59" s="38"/>
      <c r="F59" s="3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15"/>
      <c r="B60" s="15"/>
      <c r="C60" s="15"/>
      <c r="D60" s="38"/>
      <c r="E60" s="38"/>
      <c r="F60" s="3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15"/>
      <c r="B61" s="15"/>
      <c r="C61" s="15"/>
      <c r="D61" s="38"/>
      <c r="E61" s="38"/>
      <c r="F61" s="3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15"/>
      <c r="B62" s="15"/>
      <c r="C62" s="15"/>
      <c r="D62" s="38"/>
      <c r="E62" s="38"/>
      <c r="F62" s="3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15"/>
      <c r="B63" s="15"/>
      <c r="C63" s="15"/>
      <c r="D63" s="38"/>
      <c r="E63" s="38"/>
      <c r="F63" s="3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15"/>
      <c r="B64" s="15"/>
      <c r="C64" s="15"/>
      <c r="D64" s="38"/>
      <c r="E64" s="38"/>
      <c r="F64" s="3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15"/>
      <c r="B65" s="15"/>
      <c r="C65" s="15"/>
      <c r="D65" s="38"/>
      <c r="E65" s="38"/>
      <c r="F65" s="3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15"/>
      <c r="B66" s="15"/>
      <c r="C66" s="15"/>
      <c r="D66" s="38"/>
      <c r="E66" s="38"/>
      <c r="F66" s="3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15"/>
      <c r="B67" s="15"/>
      <c r="C67" s="15"/>
      <c r="D67" s="38"/>
      <c r="E67" s="38"/>
      <c r="F67" s="3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15"/>
      <c r="B68" s="15"/>
      <c r="C68" s="15"/>
      <c r="D68" s="38"/>
      <c r="E68" s="38"/>
      <c r="F68" s="3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15"/>
      <c r="B69" s="15"/>
      <c r="C69" s="15"/>
      <c r="D69" s="38"/>
      <c r="E69" s="38"/>
      <c r="F69" s="3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15"/>
      <c r="B70" s="15"/>
      <c r="C70" s="15"/>
      <c r="D70" s="38"/>
      <c r="E70" s="38"/>
      <c r="F70" s="3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15"/>
      <c r="B71" s="15"/>
      <c r="C71" s="15"/>
      <c r="D71" s="38"/>
      <c r="E71" s="38"/>
      <c r="F71" s="3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15"/>
      <c r="B72" s="15"/>
      <c r="C72" s="15"/>
      <c r="D72" s="38"/>
      <c r="E72" s="38"/>
      <c r="F72" s="3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15"/>
      <c r="B73" s="15"/>
      <c r="C73" s="15"/>
      <c r="D73" s="38"/>
      <c r="E73" s="38"/>
      <c r="F73" s="3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15"/>
      <c r="B74" s="15"/>
      <c r="C74" s="15"/>
      <c r="D74" s="38"/>
      <c r="E74" s="38"/>
      <c r="F74" s="3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15"/>
      <c r="B75" s="15"/>
      <c r="C75" s="15"/>
      <c r="D75" s="38"/>
      <c r="E75" s="38"/>
      <c r="F75" s="3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15"/>
      <c r="B76" s="15"/>
      <c r="C76" s="15"/>
      <c r="D76" s="38"/>
      <c r="E76" s="38"/>
      <c r="F76" s="3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15"/>
      <c r="B77" s="15"/>
      <c r="C77" s="15"/>
      <c r="D77" s="38"/>
      <c r="E77" s="38"/>
      <c r="F77" s="3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15"/>
      <c r="B78" s="15"/>
      <c r="C78" s="15"/>
      <c r="D78" s="38"/>
      <c r="E78" s="38"/>
      <c r="F78" s="3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15"/>
      <c r="B79" s="15"/>
      <c r="C79" s="15"/>
      <c r="D79" s="38"/>
      <c r="E79" s="38"/>
      <c r="F79" s="3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15"/>
      <c r="B80" s="15"/>
      <c r="C80" s="15"/>
      <c r="D80" s="38"/>
      <c r="E80" s="38"/>
      <c r="F80" s="3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15"/>
      <c r="B81" s="15"/>
      <c r="C81" s="15"/>
      <c r="D81" s="38"/>
      <c r="E81" s="38"/>
      <c r="F81" s="3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15"/>
      <c r="B82" s="15"/>
      <c r="C82" s="15"/>
      <c r="D82" s="38"/>
      <c r="E82" s="38"/>
      <c r="F82" s="3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15"/>
      <c r="B83" s="15"/>
      <c r="C83" s="15"/>
      <c r="D83" s="38"/>
      <c r="E83" s="38"/>
      <c r="F83" s="3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15"/>
      <c r="B84" s="15"/>
      <c r="C84" s="15"/>
      <c r="D84" s="38"/>
      <c r="E84" s="38"/>
      <c r="F84" s="3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15"/>
      <c r="B85" s="15"/>
      <c r="C85" s="15"/>
      <c r="D85" s="38"/>
      <c r="E85" s="38"/>
      <c r="F85" s="3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15"/>
      <c r="B86" s="15"/>
      <c r="C86" s="15"/>
      <c r="D86" s="38"/>
      <c r="E86" s="38"/>
      <c r="F86" s="3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15"/>
      <c r="B87" s="15"/>
      <c r="C87" s="15"/>
      <c r="D87" s="38"/>
      <c r="E87" s="38"/>
      <c r="F87" s="3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15"/>
      <c r="B88" s="15"/>
      <c r="C88" s="15"/>
      <c r="D88" s="38"/>
      <c r="E88" s="38"/>
      <c r="F88" s="3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15"/>
      <c r="B89" s="15"/>
      <c r="C89" s="15"/>
      <c r="D89" s="38"/>
      <c r="E89" s="38"/>
      <c r="F89" s="3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15"/>
      <c r="B90" s="15"/>
      <c r="C90" s="15"/>
      <c r="D90" s="38"/>
      <c r="E90" s="38"/>
      <c r="F90" s="3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15"/>
      <c r="B91" s="15"/>
      <c r="C91" s="15"/>
      <c r="D91" s="38"/>
      <c r="E91" s="38"/>
      <c r="F91" s="3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15"/>
      <c r="B92" s="15"/>
      <c r="C92" s="15"/>
      <c r="D92" s="38"/>
      <c r="E92" s="38"/>
      <c r="F92" s="3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15"/>
      <c r="B93" s="15"/>
      <c r="C93" s="15"/>
      <c r="D93" s="38"/>
      <c r="E93" s="38"/>
      <c r="F93" s="3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15"/>
      <c r="B94" s="15"/>
      <c r="C94" s="15"/>
      <c r="D94" s="38"/>
      <c r="E94" s="38"/>
      <c r="F94" s="3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15"/>
      <c r="B95" s="15"/>
      <c r="C95" s="15"/>
      <c r="D95" s="38"/>
      <c r="E95" s="38"/>
      <c r="F95" s="3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15"/>
      <c r="B96" s="15"/>
      <c r="C96" s="15"/>
      <c r="D96" s="38"/>
      <c r="E96" s="38"/>
      <c r="F96" s="3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15"/>
      <c r="B97" s="15"/>
      <c r="C97" s="15"/>
      <c r="D97" s="38"/>
      <c r="E97" s="38"/>
      <c r="F97" s="3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15"/>
      <c r="B98" s="15"/>
      <c r="C98" s="15"/>
      <c r="D98" s="38"/>
      <c r="E98" s="38"/>
      <c r="F98" s="3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15"/>
      <c r="B99" s="15"/>
      <c r="C99" s="15"/>
      <c r="D99" s="38"/>
      <c r="E99" s="38"/>
      <c r="F99" s="3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15"/>
      <c r="B100" s="15"/>
      <c r="C100" s="15"/>
      <c r="D100" s="38"/>
      <c r="E100" s="38"/>
      <c r="F100" s="3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15"/>
      <c r="B101" s="15"/>
      <c r="C101" s="15"/>
      <c r="D101" s="38"/>
      <c r="E101" s="38"/>
      <c r="F101" s="3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15"/>
      <c r="B102" s="15"/>
      <c r="C102" s="15"/>
      <c r="D102" s="38"/>
      <c r="E102" s="38"/>
      <c r="F102" s="3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15"/>
      <c r="B103" s="15"/>
      <c r="C103" s="15"/>
      <c r="D103" s="38"/>
      <c r="E103" s="38"/>
      <c r="F103" s="3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15"/>
      <c r="B104" s="15"/>
      <c r="C104" s="15"/>
      <c r="D104" s="38"/>
      <c r="E104" s="38"/>
      <c r="F104" s="3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15"/>
      <c r="B105" s="15"/>
      <c r="C105" s="15"/>
      <c r="D105" s="38"/>
      <c r="E105" s="38"/>
      <c r="F105" s="3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15"/>
      <c r="B106" s="15"/>
      <c r="C106" s="15"/>
      <c r="D106" s="38"/>
      <c r="E106" s="38"/>
      <c r="F106" s="3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15"/>
      <c r="B107" s="15"/>
      <c r="C107" s="15"/>
      <c r="D107" s="38"/>
      <c r="E107" s="38"/>
      <c r="F107" s="3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15"/>
      <c r="B108" s="15"/>
      <c r="C108" s="15"/>
      <c r="D108" s="38"/>
      <c r="E108" s="38"/>
      <c r="F108" s="3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15"/>
      <c r="B109" s="15"/>
      <c r="C109" s="15"/>
      <c r="D109" s="38"/>
      <c r="E109" s="38"/>
      <c r="F109" s="3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15"/>
      <c r="B110" s="15"/>
      <c r="C110" s="15"/>
      <c r="D110" s="38"/>
      <c r="E110" s="38"/>
      <c r="F110" s="3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15"/>
      <c r="B111" s="15"/>
      <c r="C111" s="15"/>
      <c r="D111" s="38"/>
      <c r="E111" s="38"/>
      <c r="F111" s="3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15"/>
      <c r="B112" s="15"/>
      <c r="C112" s="15"/>
      <c r="D112" s="38"/>
      <c r="E112" s="38"/>
      <c r="F112" s="3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15"/>
      <c r="B113" s="15"/>
      <c r="C113" s="15"/>
      <c r="D113" s="38"/>
      <c r="E113" s="38"/>
      <c r="F113" s="3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15"/>
      <c r="B114" s="15"/>
      <c r="C114" s="15"/>
      <c r="D114" s="38"/>
      <c r="E114" s="38"/>
      <c r="F114" s="3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15"/>
      <c r="B115" s="15"/>
      <c r="C115" s="15"/>
      <c r="D115" s="38"/>
      <c r="E115" s="38"/>
      <c r="F115" s="3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15"/>
      <c r="B116" s="15"/>
      <c r="C116" s="15"/>
      <c r="D116" s="38"/>
      <c r="E116" s="38"/>
      <c r="F116" s="3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15"/>
      <c r="B117" s="15"/>
      <c r="C117" s="15"/>
      <c r="D117" s="38"/>
      <c r="E117" s="38"/>
      <c r="F117" s="3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15"/>
      <c r="B118" s="15"/>
      <c r="C118" s="15"/>
      <c r="D118" s="38"/>
      <c r="E118" s="38"/>
      <c r="F118" s="3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15"/>
      <c r="B119" s="15"/>
      <c r="C119" s="15"/>
      <c r="D119" s="38"/>
      <c r="E119" s="38"/>
      <c r="F119" s="3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15"/>
      <c r="B120" s="15"/>
      <c r="C120" s="15"/>
      <c r="D120" s="38"/>
      <c r="E120" s="38"/>
      <c r="F120" s="3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15"/>
      <c r="B121" s="15"/>
      <c r="C121" s="15"/>
      <c r="D121" s="38"/>
      <c r="E121" s="38"/>
      <c r="F121" s="3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15"/>
      <c r="B122" s="15"/>
      <c r="C122" s="15"/>
      <c r="D122" s="38"/>
      <c r="E122" s="38"/>
      <c r="F122" s="3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15"/>
      <c r="B123" s="15"/>
      <c r="C123" s="15"/>
      <c r="D123" s="38"/>
      <c r="E123" s="38"/>
      <c r="F123" s="3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15"/>
      <c r="B124" s="15"/>
      <c r="C124" s="15"/>
      <c r="D124" s="38"/>
      <c r="E124" s="38"/>
      <c r="F124" s="3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15"/>
      <c r="B125" s="15"/>
      <c r="C125" s="15"/>
      <c r="D125" s="38"/>
      <c r="E125" s="38"/>
      <c r="F125" s="3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15"/>
      <c r="B126" s="15"/>
      <c r="C126" s="15"/>
      <c r="D126" s="38"/>
      <c r="E126" s="38"/>
      <c r="F126" s="3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15"/>
      <c r="B127" s="15"/>
      <c r="C127" s="15"/>
      <c r="D127" s="38"/>
      <c r="E127" s="38"/>
      <c r="F127" s="3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15"/>
      <c r="B128" s="15"/>
      <c r="C128" s="15"/>
      <c r="D128" s="38"/>
      <c r="E128" s="38"/>
      <c r="F128" s="3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15"/>
      <c r="B129" s="15"/>
      <c r="C129" s="15"/>
      <c r="D129" s="38"/>
      <c r="E129" s="38"/>
      <c r="F129" s="3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15"/>
      <c r="B130" s="15"/>
      <c r="C130" s="15"/>
      <c r="D130" s="38"/>
      <c r="E130" s="38"/>
      <c r="F130" s="3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15"/>
      <c r="B131" s="15"/>
      <c r="C131" s="15"/>
      <c r="D131" s="38"/>
      <c r="E131" s="38"/>
      <c r="F131" s="3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15"/>
      <c r="B132" s="15"/>
      <c r="C132" s="15"/>
      <c r="D132" s="38"/>
      <c r="E132" s="38"/>
      <c r="F132" s="3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15"/>
      <c r="B133" s="15"/>
      <c r="C133" s="15"/>
      <c r="D133" s="38"/>
      <c r="E133" s="38"/>
      <c r="F133" s="3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15"/>
      <c r="B134" s="15"/>
      <c r="C134" s="15"/>
      <c r="D134" s="38"/>
      <c r="E134" s="38"/>
      <c r="F134" s="3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15"/>
      <c r="B135" s="15"/>
      <c r="C135" s="15"/>
      <c r="D135" s="38"/>
      <c r="E135" s="38"/>
      <c r="F135" s="3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15"/>
      <c r="B136" s="15"/>
      <c r="C136" s="15"/>
      <c r="D136" s="38"/>
      <c r="E136" s="38"/>
      <c r="F136" s="3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15"/>
      <c r="B137" s="15"/>
      <c r="C137" s="15"/>
      <c r="D137" s="38"/>
      <c r="E137" s="38"/>
      <c r="F137" s="3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15"/>
      <c r="B138" s="15"/>
      <c r="C138" s="15"/>
      <c r="D138" s="38"/>
      <c r="E138" s="38"/>
      <c r="F138" s="3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15"/>
      <c r="B139" s="15"/>
      <c r="C139" s="15"/>
      <c r="D139" s="38"/>
      <c r="E139" s="38"/>
      <c r="F139" s="3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15"/>
      <c r="B140" s="15"/>
      <c r="C140" s="15"/>
      <c r="D140" s="38"/>
      <c r="E140" s="38"/>
      <c r="F140" s="3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15"/>
      <c r="B141" s="15"/>
      <c r="C141" s="15"/>
      <c r="D141" s="38"/>
      <c r="E141" s="38"/>
      <c r="F141" s="3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15"/>
      <c r="B142" s="15"/>
      <c r="C142" s="15"/>
      <c r="D142" s="38"/>
      <c r="E142" s="38"/>
      <c r="F142" s="3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15"/>
      <c r="B143" s="15"/>
      <c r="C143" s="15"/>
      <c r="D143" s="38"/>
      <c r="E143" s="38"/>
      <c r="F143" s="3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15"/>
      <c r="B144" s="15"/>
      <c r="C144" s="15"/>
      <c r="D144" s="38"/>
      <c r="E144" s="38"/>
      <c r="F144" s="3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15"/>
      <c r="B145" s="15"/>
      <c r="C145" s="15"/>
      <c r="D145" s="38"/>
      <c r="E145" s="38"/>
      <c r="F145" s="3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15"/>
      <c r="B146" s="15"/>
      <c r="C146" s="15"/>
      <c r="D146" s="38"/>
      <c r="E146" s="38"/>
      <c r="F146" s="3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15"/>
      <c r="B147" s="15"/>
      <c r="C147" s="15"/>
      <c r="D147" s="38"/>
      <c r="E147" s="38"/>
      <c r="F147" s="3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15"/>
      <c r="B148" s="15"/>
      <c r="C148" s="15"/>
      <c r="D148" s="38"/>
      <c r="E148" s="38"/>
      <c r="F148" s="3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15"/>
      <c r="B149" s="15"/>
      <c r="C149" s="15"/>
      <c r="D149" s="38"/>
      <c r="E149" s="38"/>
      <c r="F149" s="3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15"/>
      <c r="B150" s="15"/>
      <c r="C150" s="15"/>
      <c r="D150" s="38"/>
      <c r="E150" s="38"/>
      <c r="F150" s="3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15"/>
      <c r="B151" s="15"/>
      <c r="C151" s="15"/>
      <c r="D151" s="38"/>
      <c r="E151" s="38"/>
      <c r="F151" s="3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15"/>
      <c r="B152" s="15"/>
      <c r="C152" s="15"/>
      <c r="D152" s="38"/>
      <c r="E152" s="38"/>
      <c r="F152" s="3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15"/>
      <c r="B153" s="15"/>
      <c r="C153" s="15"/>
      <c r="D153" s="38"/>
      <c r="E153" s="38"/>
      <c r="F153" s="3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15"/>
      <c r="B154" s="15"/>
      <c r="C154" s="15"/>
      <c r="D154" s="38"/>
      <c r="E154" s="38"/>
      <c r="F154" s="3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15"/>
      <c r="B155" s="15"/>
      <c r="C155" s="15"/>
      <c r="D155" s="38"/>
      <c r="E155" s="38"/>
      <c r="F155" s="3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15"/>
      <c r="B156" s="15"/>
      <c r="C156" s="15"/>
      <c r="D156" s="38"/>
      <c r="E156" s="38"/>
      <c r="F156" s="3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15"/>
      <c r="B157" s="15"/>
      <c r="C157" s="15"/>
      <c r="D157" s="38"/>
      <c r="E157" s="38"/>
      <c r="F157" s="3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15"/>
      <c r="B158" s="15"/>
      <c r="C158" s="15"/>
      <c r="D158" s="38"/>
      <c r="E158" s="38"/>
      <c r="F158" s="3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15"/>
      <c r="B159" s="15"/>
      <c r="C159" s="15"/>
      <c r="D159" s="38"/>
      <c r="E159" s="38"/>
      <c r="F159" s="3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15"/>
      <c r="B160" s="15"/>
      <c r="C160" s="15"/>
      <c r="D160" s="38"/>
      <c r="E160" s="38"/>
      <c r="F160" s="3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15"/>
      <c r="B161" s="15"/>
      <c r="C161" s="15"/>
      <c r="D161" s="38"/>
      <c r="E161" s="38"/>
      <c r="F161" s="3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15"/>
      <c r="B162" s="15"/>
      <c r="C162" s="15"/>
      <c r="D162" s="38"/>
      <c r="E162" s="38"/>
      <c r="F162" s="3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15"/>
      <c r="B163" s="15"/>
      <c r="C163" s="15"/>
      <c r="D163" s="38"/>
      <c r="E163" s="38"/>
      <c r="F163" s="3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15"/>
      <c r="B164" s="15"/>
      <c r="C164" s="15"/>
      <c r="D164" s="38"/>
      <c r="E164" s="38"/>
      <c r="F164" s="3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15"/>
      <c r="B165" s="15"/>
      <c r="C165" s="15"/>
      <c r="D165" s="38"/>
      <c r="E165" s="38"/>
      <c r="F165" s="3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15"/>
      <c r="B166" s="15"/>
      <c r="C166" s="15"/>
      <c r="D166" s="38"/>
      <c r="E166" s="38"/>
      <c r="F166" s="3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15"/>
      <c r="B167" s="15"/>
      <c r="C167" s="15"/>
      <c r="D167" s="38"/>
      <c r="E167" s="38"/>
      <c r="F167" s="3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15"/>
      <c r="B168" s="15"/>
      <c r="C168" s="15"/>
      <c r="D168" s="38"/>
      <c r="E168" s="38"/>
      <c r="F168" s="3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15"/>
      <c r="B169" s="15"/>
      <c r="C169" s="15"/>
      <c r="D169" s="38"/>
      <c r="E169" s="38"/>
      <c r="F169" s="3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15"/>
      <c r="B170" s="15"/>
      <c r="C170" s="15"/>
      <c r="D170" s="38"/>
      <c r="E170" s="38"/>
      <c r="F170" s="3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15"/>
      <c r="B171" s="15"/>
      <c r="C171" s="15"/>
      <c r="D171" s="38"/>
      <c r="E171" s="38"/>
      <c r="F171" s="3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15"/>
      <c r="B172" s="15"/>
      <c r="C172" s="15"/>
      <c r="D172" s="38"/>
      <c r="E172" s="38"/>
      <c r="F172" s="3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15"/>
      <c r="B173" s="15"/>
      <c r="C173" s="15"/>
      <c r="D173" s="38"/>
      <c r="E173" s="38"/>
      <c r="F173" s="3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15"/>
      <c r="B174" s="15"/>
      <c r="C174" s="15"/>
      <c r="D174" s="38"/>
      <c r="E174" s="38"/>
      <c r="F174" s="3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15"/>
      <c r="B175" s="15"/>
      <c r="C175" s="15"/>
      <c r="D175" s="38"/>
      <c r="E175" s="38"/>
      <c r="F175" s="3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15"/>
      <c r="B176" s="15"/>
      <c r="C176" s="15"/>
      <c r="D176" s="38"/>
      <c r="E176" s="38"/>
      <c r="F176" s="3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15"/>
      <c r="B177" s="15"/>
      <c r="C177" s="15"/>
      <c r="D177" s="38"/>
      <c r="E177" s="38"/>
      <c r="F177" s="3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15"/>
      <c r="B178" s="15"/>
      <c r="C178" s="15"/>
      <c r="D178" s="38"/>
      <c r="E178" s="38"/>
      <c r="F178" s="3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15"/>
      <c r="B179" s="15"/>
      <c r="C179" s="15"/>
      <c r="D179" s="38"/>
      <c r="E179" s="38"/>
      <c r="F179" s="3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15"/>
      <c r="B180" s="15"/>
      <c r="C180" s="15"/>
      <c r="D180" s="38"/>
      <c r="E180" s="38"/>
      <c r="F180" s="3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15"/>
      <c r="B181" s="15"/>
      <c r="C181" s="15"/>
      <c r="D181" s="38"/>
      <c r="E181" s="38"/>
      <c r="F181" s="3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15"/>
      <c r="B182" s="15"/>
      <c r="C182" s="15"/>
      <c r="D182" s="38"/>
      <c r="E182" s="38"/>
      <c r="F182" s="3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15"/>
      <c r="B183" s="15"/>
      <c r="C183" s="15"/>
      <c r="D183" s="38"/>
      <c r="E183" s="38"/>
      <c r="F183" s="3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15"/>
      <c r="B184" s="15"/>
      <c r="C184" s="15"/>
      <c r="D184" s="38"/>
      <c r="E184" s="38"/>
      <c r="F184" s="3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15"/>
      <c r="B185" s="15"/>
      <c r="C185" s="15"/>
      <c r="D185" s="38"/>
      <c r="E185" s="38"/>
      <c r="F185" s="3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15"/>
      <c r="B186" s="15"/>
      <c r="C186" s="15"/>
      <c r="D186" s="38"/>
      <c r="E186" s="38"/>
      <c r="F186" s="3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15"/>
      <c r="B187" s="15"/>
      <c r="C187" s="15"/>
      <c r="D187" s="38"/>
      <c r="E187" s="38"/>
      <c r="F187" s="3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15"/>
      <c r="B188" s="15"/>
      <c r="C188" s="15"/>
      <c r="D188" s="38"/>
      <c r="E188" s="38"/>
      <c r="F188" s="3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15"/>
      <c r="B189" s="15"/>
      <c r="C189" s="15"/>
      <c r="D189" s="38"/>
      <c r="E189" s="38"/>
      <c r="F189" s="3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15"/>
      <c r="B190" s="15"/>
      <c r="C190" s="15"/>
      <c r="D190" s="38"/>
      <c r="E190" s="38"/>
      <c r="F190" s="3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15"/>
      <c r="B191" s="15"/>
      <c r="C191" s="15"/>
      <c r="D191" s="38"/>
      <c r="E191" s="38"/>
      <c r="F191" s="3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15"/>
      <c r="B192" s="15"/>
      <c r="C192" s="15"/>
      <c r="D192" s="38"/>
      <c r="E192" s="38"/>
      <c r="F192" s="3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15"/>
      <c r="B193" s="15"/>
      <c r="C193" s="15"/>
      <c r="D193" s="38"/>
      <c r="E193" s="38"/>
      <c r="F193" s="3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15"/>
      <c r="B194" s="15"/>
      <c r="C194" s="15"/>
      <c r="D194" s="38"/>
      <c r="E194" s="38"/>
      <c r="F194" s="3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15"/>
      <c r="B195" s="15"/>
      <c r="C195" s="15"/>
      <c r="D195" s="38"/>
      <c r="E195" s="38"/>
      <c r="F195" s="3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15"/>
      <c r="B196" s="15"/>
      <c r="C196" s="15"/>
      <c r="D196" s="38"/>
      <c r="E196" s="38"/>
      <c r="F196" s="3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15"/>
      <c r="B197" s="15"/>
      <c r="C197" s="15"/>
      <c r="D197" s="38"/>
      <c r="E197" s="38"/>
      <c r="F197" s="3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15"/>
      <c r="B198" s="15"/>
      <c r="C198" s="15"/>
      <c r="D198" s="38"/>
      <c r="E198" s="38"/>
      <c r="F198" s="3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15"/>
      <c r="B199" s="15"/>
      <c r="C199" s="15"/>
      <c r="D199" s="38"/>
      <c r="E199" s="38"/>
      <c r="F199" s="3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15"/>
      <c r="B200" s="15"/>
      <c r="C200" s="15"/>
      <c r="D200" s="38"/>
      <c r="E200" s="38"/>
      <c r="F200" s="3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15"/>
      <c r="B201" s="15"/>
      <c r="C201" s="15"/>
      <c r="D201" s="38"/>
      <c r="E201" s="38"/>
      <c r="F201" s="3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15"/>
      <c r="B202" s="15"/>
      <c r="C202" s="15"/>
      <c r="D202" s="38"/>
      <c r="E202" s="38"/>
      <c r="F202" s="3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15"/>
      <c r="B203" s="15"/>
      <c r="C203" s="15"/>
      <c r="D203" s="38"/>
      <c r="E203" s="38"/>
      <c r="F203" s="3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15"/>
      <c r="B204" s="15"/>
      <c r="C204" s="15"/>
      <c r="D204" s="38"/>
      <c r="E204" s="38"/>
      <c r="F204" s="3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15"/>
      <c r="B205" s="15"/>
      <c r="C205" s="15"/>
      <c r="D205" s="38"/>
      <c r="E205" s="38"/>
      <c r="F205" s="3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15"/>
      <c r="B206" s="15"/>
      <c r="C206" s="15"/>
      <c r="D206" s="38"/>
      <c r="E206" s="38"/>
      <c r="F206" s="3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15"/>
      <c r="B207" s="15"/>
      <c r="C207" s="15"/>
      <c r="D207" s="38"/>
      <c r="E207" s="38"/>
      <c r="F207" s="3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15"/>
      <c r="B208" s="15"/>
      <c r="C208" s="15"/>
      <c r="D208" s="38"/>
      <c r="E208" s="38"/>
      <c r="F208" s="3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15"/>
      <c r="B209" s="15"/>
      <c r="C209" s="15"/>
      <c r="D209" s="38"/>
      <c r="E209" s="38"/>
      <c r="F209" s="3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15"/>
      <c r="B210" s="15"/>
      <c r="C210" s="15"/>
      <c r="D210" s="38"/>
      <c r="E210" s="38"/>
      <c r="F210" s="3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15"/>
      <c r="B211" s="15"/>
      <c r="C211" s="15"/>
      <c r="D211" s="38"/>
      <c r="E211" s="38"/>
      <c r="F211" s="3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15"/>
      <c r="B212" s="15"/>
      <c r="C212" s="15"/>
      <c r="D212" s="38"/>
      <c r="E212" s="38"/>
      <c r="F212" s="3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15"/>
      <c r="B213" s="15"/>
      <c r="C213" s="15"/>
      <c r="D213" s="38"/>
      <c r="E213" s="38"/>
      <c r="F213" s="3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15"/>
      <c r="B214" s="15"/>
      <c r="C214" s="15"/>
      <c r="D214" s="38"/>
      <c r="E214" s="38"/>
      <c r="F214" s="3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15"/>
      <c r="B215" s="15"/>
      <c r="C215" s="15"/>
      <c r="D215" s="38"/>
      <c r="E215" s="38"/>
      <c r="F215" s="3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15"/>
      <c r="B216" s="15"/>
      <c r="C216" s="15"/>
      <c r="D216" s="38"/>
      <c r="E216" s="38"/>
      <c r="F216" s="3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15"/>
      <c r="B217" s="15"/>
      <c r="C217" s="15"/>
      <c r="D217" s="38"/>
      <c r="E217" s="38"/>
      <c r="F217" s="3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15"/>
      <c r="B218" s="15"/>
      <c r="C218" s="15"/>
      <c r="D218" s="38"/>
      <c r="E218" s="38"/>
      <c r="F218" s="3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15"/>
      <c r="B219" s="15"/>
      <c r="C219" s="15"/>
      <c r="D219" s="38"/>
      <c r="E219" s="38"/>
      <c r="F219" s="3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15"/>
      <c r="B220" s="15"/>
      <c r="C220" s="15"/>
      <c r="D220" s="38"/>
      <c r="E220" s="38"/>
      <c r="F220" s="3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15"/>
      <c r="B221" s="15"/>
      <c r="C221" s="15"/>
      <c r="D221" s="38"/>
      <c r="E221" s="38"/>
      <c r="F221" s="3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15"/>
      <c r="B222" s="15"/>
      <c r="C222" s="15"/>
      <c r="D222" s="38"/>
      <c r="E222" s="38"/>
      <c r="F222" s="3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15"/>
      <c r="B223" s="15"/>
      <c r="C223" s="15"/>
      <c r="D223" s="38"/>
      <c r="E223" s="38"/>
      <c r="F223" s="3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E21:E24"/>
  </mergeCells>
  <hyperlinks>
    <hyperlink r:id="rId1" ref="A3"/>
    <hyperlink r:id="rId2" ref="B3"/>
    <hyperlink r:id="rId3" ref="B4"/>
    <hyperlink r:id="rId4" ref="B5"/>
    <hyperlink r:id="rId5" ref="B6"/>
    <hyperlink r:id="rId6" ref="B7"/>
    <hyperlink r:id="rId7" ref="B8"/>
    <hyperlink r:id="rId8" ref="A9"/>
    <hyperlink r:id="rId9" ref="B9"/>
    <hyperlink r:id="rId10" ref="B10"/>
    <hyperlink r:id="rId11" ref="B11"/>
    <hyperlink r:id="rId12" ref="B12"/>
    <hyperlink r:id="rId13" ref="B13"/>
    <hyperlink r:id="rId14" ref="B14"/>
    <hyperlink r:id="rId15" ref="A15"/>
    <hyperlink r:id="rId16" ref="B15"/>
    <hyperlink r:id="rId17" ref="B16"/>
    <hyperlink r:id="rId18" ref="B17"/>
    <hyperlink r:id="rId19" ref="B18"/>
    <hyperlink r:id="rId20" ref="B19"/>
    <hyperlink r:id="rId21" ref="B20"/>
  </hyperlinks>
  <printOptions/>
  <pageMargins bottom="0.75" footer="0.0" header="0.0" left="0.7" right="0.7" top="0.75"/>
  <pageSetup orientation="landscape"/>
  <drawing r:id="rId22"/>
</worksheet>
</file>